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I18" i="1"/>
  <c r="H18" i="1"/>
  <c r="G18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<sst xmlns="http://schemas.openxmlformats.org/spreadsheetml/2006/main" count="46" uniqueCount="30">
  <si>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</si>
  <si>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</si>
  <si>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</si>
  <si>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</si>
  <si>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</si>
  <si>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</si>
  <si>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</si>
  <si>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</si>
  <si>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</si>
  <si>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</si>
  <si>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</si>
  <si>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</si>
  <si>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</si>
  <si>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</si>
  <si>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</si>
  <si>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</si>
  <si>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</si>
  <si>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</si>
  <si>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</si>
  <si>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</si>
  <si>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</si>
  <si>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</si>
  <si>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</si>
  <si>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</si>
  <si>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Котлета рыбная</t>
  </si>
  <si>
    <t xml:space="preserve">Картофельное пюре </t>
  </si>
  <si>
    <t>Зеленый горошек</t>
  </si>
  <si>
    <t>Чай с лимоном</t>
  </si>
  <si>
    <t>Сок фруктовый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</si>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</sst>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19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44965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234</v>
      </c>
      <c r="D5" s="14" t="s">
        <v>24</v>
      </c>
      <c r="E5" s="15">
        <v>105</v>
      </c>
      <c r="F5" s="15">
        <v>27.14</v>
      </c>
      <c r="G5" s="14">
        <v>223</v>
      </c>
      <c r="H5" s="14">
        <v>12.96</v>
      </c>
      <c r="I5" s="14">
        <v>11.84</v>
      </c>
      <c r="J5" s="14">
        <v>15.92</v>
      </c>
    </row>
    <row r="6" spans="1:10" ht="20.25">
      <c r="A6" s="10"/>
      <c r="B6" s="18" t="s">
        <v>23</v>
      </c>
      <c r="C6" s="14">
        <v>128</v>
      </c>
      <c r="D6" s="14" t="s">
        <v>25</v>
      </c>
      <c r="E6" s="15">
        <v>180</v>
      </c>
      <c r="F6" s="15">
        <v>20.34</v>
      </c>
      <c r="G6" s="14">
        <v>187</v>
      </c>
      <c r="H6" s="14">
        <v>3.8</v>
      </c>
      <c r="I6" s="14">
        <v>8.5</v>
      </c>
      <c r="J6" s="14">
        <v>21.98</v>
      </c>
    </row>
    <row r="7" spans="1:10" ht="20.25">
      <c r="A7" s="10"/>
      <c r="B7" s="19" t="s">
        <v>29</v>
      </c>
      <c r="C7" s="14">
        <v>0</v>
      </c>
      <c r="D7" s="14" t="s">
        <v>26</v>
      </c>
      <c r="E7" s="15">
        <v>50</v>
      </c>
      <c r="F7" s="15">
        <v>12.6</v>
      </c>
      <c r="G7" s="30">
        <f>0.73*E7</f>
        <v>36.5</v>
      </c>
      <c r="H7" s="30">
        <f>0.05*E7</f>
        <v>2.5</v>
      </c>
      <c r="I7" s="30">
        <f>0.002*E7</f>
        <v>0.1</v>
      </c>
      <c r="J7" s="30">
        <f>0.128*E7</f>
        <v>6.4</v>
      </c>
    </row>
    <row r="8" spans="1:10" ht="20.25">
      <c r="A8" s="10"/>
      <c r="B8" s="19" t="s">
        <v>22</v>
      </c>
      <c r="C8" s="14">
        <v>377</v>
      </c>
      <c r="D8" s="14" t="s">
        <v>27</v>
      </c>
      <c r="E8" s="15">
        <v>200</v>
      </c>
      <c r="F8" s="15">
        <v>2.88</v>
      </c>
      <c r="G8" s="14">
        <v>62</v>
      </c>
      <c r="H8" s="14">
        <v>0.13</v>
      </c>
      <c r="I8" s="14">
        <v>0.02</v>
      </c>
      <c r="J8" s="14">
        <v>15.2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575</v>
      </c>
      <c r="F11" s="17">
        <f t="shared" si="0"/>
        <v>65.740000000000009</v>
      </c>
      <c r="G11" s="16">
        <f t="shared" si="0"/>
        <v>601.24</v>
      </c>
      <c r="H11" s="16">
        <f t="shared" si="0"/>
        <v>22.09</v>
      </c>
      <c r="I11" s="16">
        <f t="shared" si="0"/>
        <v>20.88</v>
      </c>
      <c r="J11" s="16">
        <f t="shared" si="0"/>
        <v>79.039999999999992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234</v>
      </c>
      <c r="D14" s="14" t="s">
        <v>24</v>
      </c>
      <c r="E14" s="15">
        <v>105</v>
      </c>
      <c r="F14" s="15">
        <v>27.14</v>
      </c>
      <c r="G14" s="14">
        <v>223</v>
      </c>
      <c r="H14" s="14">
        <v>12.96</v>
      </c>
      <c r="I14" s="14">
        <v>11.84</v>
      </c>
      <c r="J14" s="14">
        <v>15.92</v>
      </c>
    </row>
    <row r="15" spans="1:10" ht="20.25">
      <c r="A15" s="12"/>
      <c r="B15" s="18" t="s">
        <v>23</v>
      </c>
      <c r="C15" s="14">
        <v>128</v>
      </c>
      <c r="D15" s="14" t="s">
        <v>25</v>
      </c>
      <c r="E15" s="15">
        <v>180</v>
      </c>
      <c r="F15" s="15">
        <v>20.34</v>
      </c>
      <c r="G15" s="14">
        <v>187</v>
      </c>
      <c r="H15" s="14">
        <v>3.8</v>
      </c>
      <c r="I15" s="14">
        <v>8.5</v>
      </c>
      <c r="J15" s="14">
        <v>21.98</v>
      </c>
    </row>
    <row r="16" spans="1:10" ht="20.25">
      <c r="A16" s="12"/>
      <c r="B16" s="19" t="s">
        <v>29</v>
      </c>
      <c r="C16" s="14">
        <v>0</v>
      </c>
      <c r="D16" s="14" t="s">
        <v>26</v>
      </c>
      <c r="E16" s="15">
        <v>50</v>
      </c>
      <c r="F16" s="15">
        <v>12.6</v>
      </c>
      <c r="G16" s="30">
        <f>0.73*E16</f>
        <v>36.5</v>
      </c>
      <c r="H16" s="30">
        <f>0.05*E16</f>
        <v>2.5</v>
      </c>
      <c r="I16" s="30">
        <f>0.002*E16</f>
        <v>0.1</v>
      </c>
      <c r="J16" s="30">
        <f>0.128*E16</f>
        <v>6.4</v>
      </c>
    </row>
    <row r="17" spans="1:10" ht="20.25">
      <c r="A17" s="12"/>
      <c r="B17" s="19" t="s">
        <v>22</v>
      </c>
      <c r="C17" s="14">
        <v>377</v>
      </c>
      <c r="D17" s="14" t="s">
        <v>27</v>
      </c>
      <c r="E17" s="15">
        <v>200</v>
      </c>
      <c r="F17" s="15">
        <v>2.88</v>
      </c>
      <c r="G17" s="14">
        <v>62</v>
      </c>
      <c r="H17" s="14">
        <v>0.13</v>
      </c>
      <c r="I17" s="14">
        <v>0.02</v>
      </c>
      <c r="J17" s="14">
        <v>15.2</v>
      </c>
    </row>
    <row r="18" spans="1:10" ht="20.25">
      <c r="A18" s="12"/>
      <c r="B18" s="19" t="s">
        <v>22</v>
      </c>
      <c r="C18" s="14"/>
      <c r="D18" s="14" t="s">
        <v>28</v>
      </c>
      <c r="E18" s="15">
        <v>200</v>
      </c>
      <c r="F18" s="15">
        <v>26</v>
      </c>
      <c r="G18" s="14">
        <f>0.48*E18</f>
        <v>96</v>
      </c>
      <c r="H18" s="14">
        <f>0*E18</f>
        <v>0</v>
      </c>
      <c r="I18" s="14">
        <f>0*E18</f>
        <v>0</v>
      </c>
      <c r="J18" s="14">
        <f>0.12*E18</f>
        <v>24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815</v>
      </c>
      <c r="F21" s="17">
        <f t="shared" si="1"/>
        <v>94.5</v>
      </c>
      <c r="G21" s="16">
        <f t="shared" si="1"/>
        <v>789.98</v>
      </c>
      <c r="H21" s="16">
        <f t="shared" si="1"/>
        <v>24.79</v>
      </c>
      <c r="I21" s="16">
        <f t="shared" si="1"/>
        <v>21.3</v>
      </c>
      <c r="J21" s="16">
        <f t="shared" si="1"/>
        <v>122.57999999999998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2023-02-08T03:05:00Z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