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 l="1"/>
  <c r="E11" i="1"/>
  <c r="J10" i="1"/>
  <c r="I10" i="1"/>
  <c r="H10" i="1"/>
  <c r="G10" i="1"/>
  <c r="J9" i="1"/>
  <c r="J11" i="1" s="1"/>
  <c r="I9" i="1"/>
  <c r="H9" i="1"/>
  <c r="G9" i="1"/>
  <c r="G11" i="1" s="1"/>
  <c r="I7" i="1"/>
  <c r="I11" i="1" s="1"/>
  <c r="H7" i="1"/>
  <c r="H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<sst xmlns="http://schemas.openxmlformats.org/spreadsheetml/2006/main" count="46" uniqueCount="30">
  <si>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</si>
  <si>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</si>
  <si>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</si>
  <si>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</si>
  <si>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</si>
  <si>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</si>
  <si>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</si>
  <si>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</si>
  <si>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</si>
  <si>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</si>
  <si>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</si>
  <si>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</si>
  <si>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</si>
  <si>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</si>
  <si>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</si>
  <si>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</si>
  <si>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</si>
  <si>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</si>
  <si>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</si>
  <si>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</si>
  <si>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</si>
  <si>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</si>
  <si>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</si>
  <si>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</si>
  <si>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>279/331</t>
  </si>
  <si>
    <t>Тефтеля из говядины в соусе</t>
  </si>
  <si>
    <t xml:space="preserve">Картофельное пюре </t>
  </si>
  <si>
    <t>Банан</t>
  </si>
  <si>
    <t>Напиток из шиповника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</si>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</sst>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8" sqref="L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45023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9" t="s">
        <v>24</v>
      </c>
      <c r="D5" s="11" t="s">
        <v>25</v>
      </c>
      <c r="E5" s="19">
        <v>130</v>
      </c>
      <c r="F5" s="19">
        <v>36.21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3" t="s">
        <v>22</v>
      </c>
      <c r="C6" s="11">
        <v>128</v>
      </c>
      <c r="D6" s="11" t="s">
        <v>26</v>
      </c>
      <c r="E6" s="19">
        <v>200</v>
      </c>
      <c r="F6" s="19">
        <v>22.61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8" t="s">
        <v>29</v>
      </c>
      <c r="C7" s="11">
        <v>338</v>
      </c>
      <c r="D7" s="11" t="s">
        <v>27</v>
      </c>
      <c r="E7" s="19">
        <v>200</v>
      </c>
      <c r="F7" s="19">
        <v>34</v>
      </c>
      <c r="G7" s="11">
        <v>189</v>
      </c>
      <c r="H7" s="11">
        <f>0.015*E7</f>
        <v>3</v>
      </c>
      <c r="I7" s="11">
        <f>0.005*E7</f>
        <v>1</v>
      </c>
      <c r="J7" s="11">
        <v>38</v>
      </c>
    </row>
    <row r="8" spans="1:10" ht="21" thickBot="1">
      <c r="A8" s="8"/>
      <c r="B8" s="28" t="s">
        <v>20</v>
      </c>
      <c r="C8" s="11">
        <v>388</v>
      </c>
      <c r="D8" s="11" t="s">
        <v>28</v>
      </c>
      <c r="E8" s="19">
        <v>200</v>
      </c>
      <c r="F8" s="19">
        <v>6.65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8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8"/>
      <c r="B11" s="28"/>
      <c r="C11" s="12"/>
      <c r="D11" s="20" t="s">
        <v>18</v>
      </c>
      <c r="E11" s="21">
        <f t="shared" ref="E11:J11" si="0">SUM(E5:E10)</f>
        <v>770</v>
      </c>
      <c r="F11" s="21">
        <f t="shared" si="0"/>
        <v>102.4</v>
      </c>
      <c r="G11" s="12">
        <f t="shared" si="0"/>
        <v>768.49</v>
      </c>
      <c r="H11" s="12">
        <f t="shared" si="0"/>
        <v>22.06</v>
      </c>
      <c r="I11" s="12">
        <f t="shared" si="0"/>
        <v>21.91</v>
      </c>
      <c r="J11" s="12">
        <f t="shared" si="0"/>
        <v>114.79</v>
      </c>
    </row>
    <row r="12" spans="1:10" ht="21" thickBot="1">
      <c r="A12" s="9"/>
      <c r="B12" s="30"/>
      <c r="C12" s="12"/>
      <c r="D12" s="20"/>
      <c r="E12" s="21"/>
      <c r="F12" s="21"/>
      <c r="G12" s="12"/>
      <c r="H12" s="12"/>
      <c r="I12" s="12"/>
      <c r="J12" s="12"/>
    </row>
    <row r="13" spans="1:10" ht="21.75" thickBot="1">
      <c r="A13" s="22"/>
      <c r="B13" s="13"/>
      <c r="C13" s="23"/>
      <c r="D13" s="24" t="s">
        <v>17</v>
      </c>
      <c r="E13" s="25"/>
      <c r="F13" s="25"/>
      <c r="G13" s="26"/>
      <c r="H13" s="26"/>
      <c r="I13" s="26"/>
      <c r="J13" s="27"/>
    </row>
    <row r="14" spans="1:10" ht="21" thickBot="1">
      <c r="A14" s="9" t="s">
        <v>17</v>
      </c>
      <c r="B14" s="13" t="s">
        <v>14</v>
      </c>
      <c r="C14" s="19" t="s">
        <v>24</v>
      </c>
      <c r="D14" s="11" t="s">
        <v>25</v>
      </c>
      <c r="E14" s="19">
        <v>130</v>
      </c>
      <c r="F14" s="19">
        <v>36.21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/>
      <c r="B15" s="13" t="s">
        <v>22</v>
      </c>
      <c r="C15" s="11">
        <v>128</v>
      </c>
      <c r="D15" s="11" t="s">
        <v>26</v>
      </c>
      <c r="E15" s="19">
        <v>200</v>
      </c>
      <c r="F15" s="19">
        <v>22.61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" thickBot="1">
      <c r="A16" s="9"/>
      <c r="B16" s="28" t="s">
        <v>29</v>
      </c>
      <c r="C16" s="11">
        <v>338</v>
      </c>
      <c r="D16" s="11" t="s">
        <v>27</v>
      </c>
      <c r="E16" s="19">
        <v>200</v>
      </c>
      <c r="F16" s="19">
        <v>34</v>
      </c>
      <c r="G16" s="11">
        <v>189</v>
      </c>
      <c r="H16" s="11">
        <f>0.015*E16</f>
        <v>3</v>
      </c>
      <c r="I16" s="11">
        <f>0.005*E16</f>
        <v>1</v>
      </c>
      <c r="J16" s="11">
        <v>38</v>
      </c>
    </row>
    <row r="17" spans="1:10" ht="21" thickBot="1">
      <c r="A17" s="9"/>
      <c r="B17" s="28" t="s">
        <v>20</v>
      </c>
      <c r="C17" s="11">
        <v>388</v>
      </c>
      <c r="D17" s="11" t="s">
        <v>28</v>
      </c>
      <c r="E17" s="19">
        <v>200</v>
      </c>
      <c r="F17" s="19">
        <v>6.65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0.25">
      <c r="A18" s="9"/>
      <c r="B18" s="14" t="s">
        <v>19</v>
      </c>
      <c r="C18" s="11">
        <v>0</v>
      </c>
      <c r="D18" s="11" t="s">
        <v>15</v>
      </c>
      <c r="E18" s="19">
        <v>40</v>
      </c>
      <c r="F18" s="19">
        <v>2.96</v>
      </c>
      <c r="G18" s="11">
        <f>2.338*E18</f>
        <v>93.52000000000001</v>
      </c>
      <c r="H18" s="11">
        <f>0.079*E18</f>
        <v>3.16</v>
      </c>
      <c r="I18" s="11">
        <f>0.01*E18</f>
        <v>0.4</v>
      </c>
      <c r="J18" s="11">
        <f>0.483*E18</f>
        <v>19.32</v>
      </c>
    </row>
    <row r="19" spans="1:10" ht="21" thickBot="1">
      <c r="A19" s="9"/>
      <c r="B19" s="28" t="s">
        <v>21</v>
      </c>
      <c r="C19" s="11">
        <v>0</v>
      </c>
      <c r="D19" s="11" t="s">
        <v>16</v>
      </c>
      <c r="E19" s="19">
        <v>30</v>
      </c>
      <c r="F19" s="19">
        <v>2.1800000000000002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28"/>
      <c r="C20" s="12"/>
      <c r="D20" s="20" t="s">
        <v>18</v>
      </c>
      <c r="E20" s="21">
        <f t="shared" ref="E20:J20" si="1">SUM(E14:E19)</f>
        <v>800</v>
      </c>
      <c r="F20" s="21">
        <f t="shared" si="1"/>
        <v>104.61</v>
      </c>
      <c r="G20" s="12">
        <f t="shared" si="1"/>
        <v>838.24</v>
      </c>
      <c r="H20" s="12">
        <f t="shared" si="1"/>
        <v>24.2</v>
      </c>
      <c r="I20" s="12">
        <f t="shared" si="1"/>
        <v>22.22</v>
      </c>
      <c r="J20" s="12">
        <f t="shared" si="1"/>
        <v>129.39000000000001</v>
      </c>
    </row>
    <row r="21" spans="1:10" ht="20.25">
      <c r="B21" s="31"/>
      <c r="C21" s="12"/>
      <c r="D21" s="20"/>
      <c r="E21" s="21"/>
      <c r="F21" s="21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2023-04-07T08:13:54Z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