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J11" i="1" l="1"/>
  <c r="F11" i="1"/>
  <c r="E11" i="1"/>
  <c r="J10" i="1"/>
  <c r="I10" i="1"/>
  <c r="H10" i="1"/>
  <c r="G10" i="1"/>
  <c r="J9" i="1"/>
  <c r="I9" i="1"/>
  <c r="H9" i="1"/>
  <c r="G9" i="1"/>
  <c r="J7" i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<sst xmlns="http://schemas.openxmlformats.org/spreadsheetml/2006/main" count="46" uniqueCount="30">
  <si>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</si>
  <si>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</si>
  <si>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</si>
  <si>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</si>
  <si>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</si>
  <si>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</si>
  <si>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</si>
  <si>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</si>
  <si>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</si>
  <si>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</si>
  <si>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</si>
  <si>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</si>
  <si>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</si>
  <si>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</si>
  <si>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</si>
  <si>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</si>
  <si>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</si>
  <si>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</si>
  <si>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</si>
  <si>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</si>
  <si>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</si>
  <si>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</si>
  <si>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</si>
  <si>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МАОУ "СОШ №11" город Северобайкальск</t>
  </si>
  <si>
    <t>Гуляш из говядины</t>
  </si>
  <si>
    <t>Перловка отварная</t>
  </si>
  <si>
    <t>Огурец свежий</t>
  </si>
  <si>
    <t xml:space="preserve">Суп картофельный с крупой </t>
  </si>
  <si>
    <t>овощ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</si>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</sst>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45027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260</v>
      </c>
      <c r="D5" s="11" t="s">
        <v>24</v>
      </c>
      <c r="E5" s="19">
        <v>100</v>
      </c>
      <c r="F5" s="19">
        <v>39.799999999999997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3" t="s">
        <v>29</v>
      </c>
      <c r="C6" s="11">
        <v>171</v>
      </c>
      <c r="D6" s="11" t="s">
        <v>25</v>
      </c>
      <c r="E6" s="19">
        <v>200</v>
      </c>
      <c r="F6" s="19">
        <v>5.55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1" thickBot="1">
      <c r="A7" s="8"/>
      <c r="B7" s="28" t="s">
        <v>28</v>
      </c>
      <c r="C7" s="11">
        <v>71</v>
      </c>
      <c r="D7" s="11" t="s">
        <v>26</v>
      </c>
      <c r="E7" s="19">
        <v>50</v>
      </c>
      <c r="F7" s="19">
        <v>9.5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" thickBot="1">
      <c r="A8" s="8"/>
      <c r="B8" s="28" t="s">
        <v>20</v>
      </c>
      <c r="C8" s="11">
        <v>376</v>
      </c>
      <c r="D8" s="11" t="s">
        <v>22</v>
      </c>
      <c r="E8" s="19">
        <v>200</v>
      </c>
      <c r="F8" s="19">
        <v>1.89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1" thickBot="1">
      <c r="A9" s="8"/>
      <c r="B9" s="28" t="s">
        <v>21</v>
      </c>
      <c r="C9" s="11">
        <v>0</v>
      </c>
      <c r="D9" s="11" t="s">
        <v>16</v>
      </c>
      <c r="E9" s="19">
        <v>30</v>
      </c>
      <c r="F9" s="19">
        <v>2.1800000000000002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30</v>
      </c>
      <c r="F10" s="19">
        <v>2.2200000000000002</v>
      </c>
      <c r="G10" s="11">
        <f>2.338*E10</f>
        <v>70.14</v>
      </c>
      <c r="H10" s="11">
        <f>0.079*E10</f>
        <v>2.37</v>
      </c>
      <c r="I10" s="11">
        <f>0.01*E10</f>
        <v>0.3</v>
      </c>
      <c r="J10" s="11">
        <f>0.483*E10</f>
        <v>14.49</v>
      </c>
    </row>
    <row r="11" spans="1:10" ht="21" thickBot="1">
      <c r="A11" s="9"/>
      <c r="B11" s="30"/>
      <c r="C11" s="12"/>
      <c r="D11" s="20" t="s">
        <v>18</v>
      </c>
      <c r="E11" s="21">
        <f t="shared" ref="E11:J11" si="0">SUM(E5:E10)</f>
        <v>610</v>
      </c>
      <c r="F11" s="21">
        <f t="shared" si="0"/>
        <v>61.139999999999993</v>
      </c>
      <c r="G11" s="12">
        <f t="shared" si="0"/>
        <v>659.31000000000006</v>
      </c>
      <c r="H11" s="12">
        <f t="shared" si="0"/>
        <v>24.990000000000002</v>
      </c>
      <c r="I11" s="12">
        <f t="shared" si="0"/>
        <v>21.819999999999997</v>
      </c>
      <c r="J11" s="12">
        <f t="shared" si="0"/>
        <v>90.83</v>
      </c>
    </row>
    <row r="12" spans="1:10" ht="21.75" thickBot="1">
      <c r="A12" s="22"/>
      <c r="B12" s="13"/>
      <c r="C12" s="23"/>
      <c r="D12" s="24" t="s">
        <v>17</v>
      </c>
      <c r="E12" s="25"/>
      <c r="F12" s="25"/>
      <c r="G12" s="26"/>
      <c r="H12" s="26"/>
      <c r="I12" s="26"/>
      <c r="J12" s="27"/>
    </row>
    <row r="13" spans="1:10" ht="21" thickBot="1">
      <c r="A13" s="9" t="s">
        <v>17</v>
      </c>
      <c r="B13" s="13" t="s">
        <v>14</v>
      </c>
      <c r="C13" s="11">
        <v>101</v>
      </c>
      <c r="D13" s="11" t="s">
        <v>27</v>
      </c>
      <c r="E13" s="19">
        <v>200</v>
      </c>
      <c r="F13" s="19">
        <v>18.47</v>
      </c>
      <c r="G13" s="11">
        <v>85.75</v>
      </c>
      <c r="H13" s="11">
        <v>1.97</v>
      </c>
      <c r="I13" s="11">
        <v>2.71</v>
      </c>
      <c r="J13" s="11">
        <v>12.11</v>
      </c>
    </row>
    <row r="14" spans="1:10" ht="21" thickBot="1">
      <c r="A14" s="9"/>
      <c r="B14" s="13" t="s">
        <v>14</v>
      </c>
      <c r="C14" s="11">
        <v>260</v>
      </c>
      <c r="D14" s="11" t="s">
        <v>24</v>
      </c>
      <c r="E14" s="19">
        <v>100</v>
      </c>
      <c r="F14" s="19">
        <v>39.81</v>
      </c>
      <c r="G14" s="11">
        <v>221</v>
      </c>
      <c r="H14" s="11">
        <v>14.55</v>
      </c>
      <c r="I14" s="11">
        <v>16.79</v>
      </c>
      <c r="J14" s="11">
        <v>2.89</v>
      </c>
    </row>
    <row r="15" spans="1:10" ht="20.25">
      <c r="A15" s="9"/>
      <c r="B15" s="13" t="s">
        <v>29</v>
      </c>
      <c r="C15" s="11">
        <v>171</v>
      </c>
      <c r="D15" s="11" t="s">
        <v>25</v>
      </c>
      <c r="E15" s="19">
        <v>200</v>
      </c>
      <c r="F15" s="19">
        <v>5.55</v>
      </c>
      <c r="G15" s="11">
        <v>233.2</v>
      </c>
      <c r="H15" s="11">
        <v>5.97</v>
      </c>
      <c r="I15" s="11">
        <v>4.33</v>
      </c>
      <c r="J15" s="11">
        <v>42.68</v>
      </c>
    </row>
    <row r="16" spans="1:10" ht="21" thickBot="1">
      <c r="A16" s="9"/>
      <c r="B16" s="28" t="s">
        <v>28</v>
      </c>
      <c r="C16" s="11">
        <v>71</v>
      </c>
      <c r="D16" s="11" t="s">
        <v>26</v>
      </c>
      <c r="E16" s="19">
        <v>50</v>
      </c>
      <c r="F16" s="19">
        <v>9.5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" thickBot="1">
      <c r="A17" s="9"/>
      <c r="B17" s="28" t="s">
        <v>20</v>
      </c>
      <c r="C17" s="11">
        <v>376</v>
      </c>
      <c r="D17" s="11" t="s">
        <v>22</v>
      </c>
      <c r="E17" s="19">
        <v>200</v>
      </c>
      <c r="F17" s="19">
        <v>1.89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1" thickBot="1">
      <c r="A18" s="9"/>
      <c r="B18" s="28" t="s">
        <v>21</v>
      </c>
      <c r="C18" s="11">
        <v>0</v>
      </c>
      <c r="D18" s="11" t="s">
        <v>15</v>
      </c>
      <c r="E18" s="19">
        <v>30</v>
      </c>
      <c r="F18" s="19">
        <v>2.96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4" t="s">
        <v>19</v>
      </c>
      <c r="C19" s="11">
        <v>0</v>
      </c>
      <c r="D19" s="11" t="s">
        <v>16</v>
      </c>
      <c r="E19" s="19">
        <v>30</v>
      </c>
      <c r="F19" s="19">
        <v>2.1800000000000002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B20" s="31"/>
      <c r="C20" s="12"/>
      <c r="D20" s="20" t="s">
        <v>18</v>
      </c>
      <c r="E20" s="21">
        <f t="shared" ref="E20:J20" si="1">SUM(E13:E19)</f>
        <v>810</v>
      </c>
      <c r="F20" s="21">
        <f t="shared" si="1"/>
        <v>80.36</v>
      </c>
      <c r="G20" s="12">
        <f t="shared" si="1"/>
        <v>745.06000000000006</v>
      </c>
      <c r="H20" s="12">
        <f t="shared" si="1"/>
        <v>26.96</v>
      </c>
      <c r="I20" s="12">
        <f t="shared" si="1"/>
        <v>24.529999999999998</v>
      </c>
      <c r="J20" s="12">
        <f t="shared" si="1"/>
        <v>102.94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2023-04-09T06:28:26Z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