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I16" i="1"/>
  <c r="H16" i="1"/>
  <c r="J14" i="1"/>
  <c r="J20" i="1" s="1"/>
  <c r="I14" i="1"/>
  <c r="I20" i="1" s="1"/>
  <c r="H14" i="1"/>
  <c r="H20" i="1" s="1"/>
  <c r="G14" i="1"/>
  <c r="G20" i="1" s="1"/>
  <c r="F11" i="1"/>
  <c r="E11" i="1"/>
  <c r="J10" i="1"/>
  <c r="I10" i="1"/>
  <c r="H10" i="1"/>
  <c r="G10" i="1"/>
  <c r="J9" i="1"/>
  <c r="I9" i="1"/>
  <c r="H9" i="1"/>
  <c r="G9" i="1"/>
  <c r="I7" i="1"/>
  <c r="H7" i="1"/>
  <c r="J5" i="1"/>
  <c r="J11" i="1" s="1"/>
  <c r="I5" i="1"/>
  <c r="I11" i="1" s="1"/>
  <c r="H5" i="1"/>
  <c r="H11" i="1" s="1"/>
  <c r="G5" i="1"/>
  <c r="G11" i="1" s="1"/>
</calcChain>
</file>

<file path=xl/sharedStrings.xml><?xml version="1.0" encoding="utf-8"?>
<sst xmlns="http://schemas.openxmlformats.org/spreadsheetml/2006/main" count="43" uniqueCount="29">
  <si>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</si>
  <si>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</si>
  <si>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</si>
  <si>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</si>
  <si>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</si>
  <si>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</si>
  <si>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</si>
  <si>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</si>
  <si>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</si>
  <si>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</si>
  <si>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</si>
  <si>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</si>
  <si>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</si>
  <si>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</si>
  <si>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</si>
  <si>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</si>
  <si>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</si>
  <si>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</si>
  <si>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</si>
  <si>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</si>
  <si>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</si>
  <si>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</si>
  <si>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</si>
  <si>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Чай с сахаром</t>
  </si>
  <si>
    <t>Бефстроганов</t>
  </si>
  <si>
    <t>Гречка отварная</t>
  </si>
  <si>
    <t>фрукт</t>
  </si>
  <si>
    <t>Банан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</si>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</sst>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7" t="s">
        <v>28</v>
      </c>
      <c r="C1" s="28"/>
      <c r="D1" s="29"/>
      <c r="E1" s="2" t="s">
        <v>1</v>
      </c>
      <c r="F1" s="3"/>
      <c r="G1" s="2"/>
      <c r="H1" s="2"/>
      <c r="I1" s="2" t="s">
        <v>2</v>
      </c>
      <c r="J1" s="4">
        <v>45177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3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250</v>
      </c>
      <c r="D5" s="11" t="s">
        <v>24</v>
      </c>
      <c r="E5" s="19">
        <v>100</v>
      </c>
      <c r="F5" s="19">
        <v>45.73</v>
      </c>
      <c r="G5" s="11">
        <f>2.9*E5</f>
        <v>290</v>
      </c>
      <c r="H5" s="11">
        <f>0.152*E5</f>
        <v>15.2</v>
      </c>
      <c r="I5" s="11">
        <f>0.231*E5</f>
        <v>23.1</v>
      </c>
      <c r="J5" s="11">
        <f>0.0512*E5</f>
        <v>5.12</v>
      </c>
    </row>
    <row r="6" spans="1:10" ht="20.25">
      <c r="A6" s="8"/>
      <c r="B6" s="13" t="s">
        <v>22</v>
      </c>
      <c r="C6" s="11">
        <v>171</v>
      </c>
      <c r="D6" s="11" t="s">
        <v>25</v>
      </c>
      <c r="E6" s="19">
        <v>200</v>
      </c>
      <c r="F6" s="19">
        <v>14.24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1" thickBot="1">
      <c r="A7" s="8"/>
      <c r="B7" s="22" t="s">
        <v>26</v>
      </c>
      <c r="C7" s="11">
        <v>338</v>
      </c>
      <c r="D7" s="11" t="s">
        <v>27</v>
      </c>
      <c r="E7" s="19">
        <v>260</v>
      </c>
      <c r="F7" s="19">
        <v>46.8</v>
      </c>
      <c r="G7" s="11">
        <v>189</v>
      </c>
      <c r="H7" s="11">
        <f>0.015*E7</f>
        <v>3.9</v>
      </c>
      <c r="I7" s="11">
        <f>0.005*E7</f>
        <v>1.3</v>
      </c>
      <c r="J7" s="11">
        <v>38</v>
      </c>
    </row>
    <row r="8" spans="1:10" ht="21" thickBot="1">
      <c r="A8" s="8"/>
      <c r="B8" s="22" t="s">
        <v>20</v>
      </c>
      <c r="C8" s="11">
        <v>376</v>
      </c>
      <c r="D8" s="11" t="s">
        <v>23</v>
      </c>
      <c r="E8" s="19">
        <v>200</v>
      </c>
      <c r="F8" s="19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30</v>
      </c>
      <c r="F9" s="19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1" thickBot="1">
      <c r="A10" s="8"/>
      <c r="B10" s="22" t="s">
        <v>21</v>
      </c>
      <c r="C10" s="11">
        <v>0</v>
      </c>
      <c r="D10" s="11" t="s">
        <v>16</v>
      </c>
      <c r="E10" s="19">
        <v>30</v>
      </c>
      <c r="F10" s="19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26"/>
      <c r="B11" s="22"/>
      <c r="C11" s="12"/>
      <c r="D11" s="20" t="s">
        <v>18</v>
      </c>
      <c r="E11" s="21">
        <f t="shared" ref="E11:J11" si="0">SUM(E5:E10)</f>
        <v>820</v>
      </c>
      <c r="F11" s="21">
        <f t="shared" si="0"/>
        <v>113.3</v>
      </c>
      <c r="G11" s="12">
        <f t="shared" si="0"/>
        <v>989.31000000000006</v>
      </c>
      <c r="H11" s="12">
        <f t="shared" si="0"/>
        <v>34.659999999999997</v>
      </c>
      <c r="I11" s="12">
        <f t="shared" si="0"/>
        <v>31.650000000000002</v>
      </c>
      <c r="J11" s="12">
        <f t="shared" si="0"/>
        <v>139.13999999999999</v>
      </c>
    </row>
    <row r="12" spans="1:10" ht="21" thickBot="1">
      <c r="A12" s="9"/>
      <c r="B12" s="13"/>
      <c r="C12" s="12"/>
      <c r="D12" s="20"/>
      <c r="E12" s="21"/>
      <c r="F12" s="21"/>
      <c r="G12" s="12"/>
      <c r="H12" s="12"/>
      <c r="I12" s="12"/>
      <c r="J12" s="12"/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25"/>
      <c r="B14" s="13" t="s">
        <v>14</v>
      </c>
      <c r="C14" s="11">
        <v>250</v>
      </c>
      <c r="D14" s="11" t="s">
        <v>24</v>
      </c>
      <c r="E14" s="19">
        <v>100</v>
      </c>
      <c r="F14" s="19">
        <v>45.73</v>
      </c>
      <c r="G14" s="11">
        <f>2.9*E14</f>
        <v>290</v>
      </c>
      <c r="H14" s="11">
        <f>0.152*E14</f>
        <v>15.2</v>
      </c>
      <c r="I14" s="11">
        <f>0.231*E14</f>
        <v>23.1</v>
      </c>
      <c r="J14" s="11">
        <f>0.0512*E14</f>
        <v>5.12</v>
      </c>
    </row>
    <row r="15" spans="1:10" ht="20.25">
      <c r="A15" s="26" t="s">
        <v>17</v>
      </c>
      <c r="B15" s="13" t="s">
        <v>22</v>
      </c>
      <c r="C15" s="11">
        <v>171</v>
      </c>
      <c r="D15" s="11" t="s">
        <v>25</v>
      </c>
      <c r="E15" s="19">
        <v>200</v>
      </c>
      <c r="F15" s="19">
        <v>14.24</v>
      </c>
      <c r="G15" s="11">
        <v>311.2</v>
      </c>
      <c r="H15" s="11">
        <v>11.44</v>
      </c>
      <c r="I15" s="11">
        <v>6.6</v>
      </c>
      <c r="J15" s="11">
        <v>51.71</v>
      </c>
    </row>
    <row r="16" spans="1:10" ht="21" thickBot="1">
      <c r="A16" s="26"/>
      <c r="B16" s="22" t="s">
        <v>26</v>
      </c>
      <c r="C16" s="11">
        <v>338</v>
      </c>
      <c r="D16" s="11" t="s">
        <v>27</v>
      </c>
      <c r="E16" s="19">
        <v>260</v>
      </c>
      <c r="F16" s="19">
        <v>46.8</v>
      </c>
      <c r="G16" s="11">
        <v>189</v>
      </c>
      <c r="H16" s="11">
        <f>0.015*E16</f>
        <v>3.9</v>
      </c>
      <c r="I16" s="11">
        <f>0.005*E16</f>
        <v>1.3</v>
      </c>
      <c r="J16" s="11">
        <v>38</v>
      </c>
    </row>
    <row r="17" spans="1:10" ht="21" thickBot="1">
      <c r="A17" s="26"/>
      <c r="B17" s="22" t="s">
        <v>20</v>
      </c>
      <c r="C17" s="11">
        <v>376</v>
      </c>
      <c r="D17" s="11" t="s">
        <v>23</v>
      </c>
      <c r="E17" s="19">
        <v>200</v>
      </c>
      <c r="F17" s="19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26"/>
      <c r="B18" s="14" t="s">
        <v>19</v>
      </c>
      <c r="C18" s="11">
        <v>0</v>
      </c>
      <c r="D18" s="11" t="s">
        <v>15</v>
      </c>
      <c r="E18" s="19">
        <v>30</v>
      </c>
      <c r="F18" s="19">
        <v>2.37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1" thickBot="1">
      <c r="A19" s="26"/>
      <c r="B19" s="22" t="s">
        <v>21</v>
      </c>
      <c r="C19" s="11">
        <v>0</v>
      </c>
      <c r="D19" s="11" t="s">
        <v>16</v>
      </c>
      <c r="E19" s="19">
        <v>30</v>
      </c>
      <c r="F19" s="19">
        <v>2.3199999999999998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26"/>
      <c r="B20" s="22"/>
      <c r="C20" s="12"/>
      <c r="D20" s="20" t="s">
        <v>18</v>
      </c>
      <c r="E20" s="21">
        <f t="shared" ref="E20:J20" si="1">SUM(E14:E19)</f>
        <v>820</v>
      </c>
      <c r="F20" s="21">
        <f t="shared" si="1"/>
        <v>113.3</v>
      </c>
      <c r="G20" s="12">
        <f t="shared" si="1"/>
        <v>989.31000000000006</v>
      </c>
      <c r="H20" s="12">
        <f t="shared" si="1"/>
        <v>34.659999999999997</v>
      </c>
      <c r="I20" s="12">
        <f t="shared" si="1"/>
        <v>31.650000000000002</v>
      </c>
      <c r="J20" s="12">
        <f t="shared" si="1"/>
        <v>139.13999999999999</v>
      </c>
    </row>
    <row r="21" spans="1:10" ht="21" thickBot="1">
      <c r="A21" s="26"/>
      <c r="B21" s="22"/>
      <c r="C21" s="12"/>
      <c r="D21" s="20"/>
      <c r="E21" s="21"/>
      <c r="F21" s="21"/>
      <c r="G21" s="12"/>
      <c r="H21" s="12"/>
      <c r="I21" s="12"/>
      <c r="J21" s="12"/>
    </row>
    <row r="22" spans="1:10" ht="21" thickBot="1">
      <c r="A22" s="22"/>
      <c r="B22" s="24"/>
      <c r="C22" s="12"/>
      <c r="D22" s="20"/>
      <c r="E22" s="21"/>
      <c r="F22" s="21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2023-09-08T05:49:49Z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