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I16" i="1"/>
  <c r="H16" i="1"/>
  <c r="J14" i="1"/>
  <c r="J20" i="1" s="1"/>
  <c r="I14" i="1"/>
  <c r="I20" i="1" s="1"/>
  <c r="H14" i="1"/>
  <c r="H20" i="1" s="1"/>
  <c r="G14" i="1"/>
  <c r="G20" i="1" s="1"/>
  <c r="F11" i="1"/>
  <c r="E11" i="1"/>
  <c r="J10" i="1"/>
  <c r="I10" i="1"/>
  <c r="H10" i="1"/>
  <c r="G10" i="1"/>
  <c r="J9" i="1"/>
  <c r="I9" i="1"/>
  <c r="H9" i="1"/>
  <c r="G9" i="1"/>
  <c r="I7" i="1"/>
  <c r="H7" i="1"/>
  <c r="J5" i="1"/>
  <c r="J11" i="1" s="1"/>
  <c r="I5" i="1"/>
  <c r="I11" i="1" s="1"/>
  <c r="H5" i="1"/>
  <c r="H11" i="1" s="1"/>
  <c r="G5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<sst xmlns="http://schemas.openxmlformats.org/spreadsheetml/2006/main" count="43" uniqueCount="29">
  <si>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</si>
  <si>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</si>
  <si>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</si>
  <si>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</si>
  <si>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</si>
  <si>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</si>
  <si>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</si>
  <si>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</si>
  <si>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</si>
  <si>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</si>
  <si>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</si>
  <si>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</si>
  <si>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</si>
  <si>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</si>
  <si>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</si>
  <si>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</si>
  <si>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</si>
  <si>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</si>
  <si>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</si>
  <si>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</si>
  <si>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</si>
  <si>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</si>
  <si>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</si>
  <si>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Чай с сахаром</t>
  </si>
  <si>
    <t>Бефстроганов</t>
  </si>
  <si>
    <t>Гречка отварная</t>
  </si>
  <si>
    <t>фрукт</t>
  </si>
  <si>
    <t>Банан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</si>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</sst>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28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45177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250</v>
      </c>
      <c r="D5" s="11" t="s">
        <v>24</v>
      </c>
      <c r="E5" s="19">
        <v>100</v>
      </c>
      <c r="F5" s="19">
        <v>45.73</v>
      </c>
      <c r="G5" s="11">
        <f>2.9*E5</f>
        <v>290</v>
      </c>
      <c r="H5" s="11">
        <f>0.152*E5</f>
        <v>15.2</v>
      </c>
      <c r="I5" s="11">
        <f>0.231*E5</f>
        <v>23.1</v>
      </c>
      <c r="J5" s="11">
        <f>0.0512*E5</f>
        <v>5.12</v>
      </c>
    </row>
    <row r="6" spans="1:10" ht="20.25">
      <c r="A6" s="8"/>
      <c r="B6" s="13" t="s">
        <v>22</v>
      </c>
      <c r="C6" s="11">
        <v>171</v>
      </c>
      <c r="D6" s="11" t="s">
        <v>25</v>
      </c>
      <c r="E6" s="19">
        <v>200</v>
      </c>
      <c r="F6" s="19">
        <v>14.24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" thickBot="1">
      <c r="A7" s="8"/>
      <c r="B7" s="22" t="s">
        <v>26</v>
      </c>
      <c r="C7" s="11">
        <v>338</v>
      </c>
      <c r="D7" s="11" t="s">
        <v>27</v>
      </c>
      <c r="E7" s="19">
        <v>260</v>
      </c>
      <c r="F7" s="19">
        <v>46.8</v>
      </c>
      <c r="G7" s="11">
        <v>189</v>
      </c>
      <c r="H7" s="11">
        <f>0.015*E7</f>
        <v>3.9</v>
      </c>
      <c r="I7" s="11">
        <f>0.005*E7</f>
        <v>1.3</v>
      </c>
      <c r="J7" s="11">
        <v>38</v>
      </c>
    </row>
    <row r="8" spans="1:10" ht="21" thickBot="1">
      <c r="A8" s="8"/>
      <c r="B8" s="22" t="s">
        <v>20</v>
      </c>
      <c r="C8" s="11">
        <v>376</v>
      </c>
      <c r="D8" s="11" t="s">
        <v>23</v>
      </c>
      <c r="E8" s="19">
        <v>200</v>
      </c>
      <c r="F8" s="19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30</v>
      </c>
      <c r="F9" s="19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30</v>
      </c>
      <c r="F10" s="19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820</v>
      </c>
      <c r="F11" s="21">
        <f t="shared" si="0"/>
        <v>113.3</v>
      </c>
      <c r="G11" s="12">
        <f t="shared" si="0"/>
        <v>989.31000000000006</v>
      </c>
      <c r="H11" s="12">
        <f t="shared" si="0"/>
        <v>34.659999999999997</v>
      </c>
      <c r="I11" s="12">
        <f t="shared" si="0"/>
        <v>31.650000000000002</v>
      </c>
      <c r="J11" s="12">
        <f t="shared" si="0"/>
        <v>139.13999999999999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250</v>
      </c>
      <c r="D14" s="11" t="s">
        <v>24</v>
      </c>
      <c r="E14" s="19">
        <v>100</v>
      </c>
      <c r="F14" s="19">
        <v>45.73</v>
      </c>
      <c r="G14" s="11">
        <f>2.9*E14</f>
        <v>290</v>
      </c>
      <c r="H14" s="11">
        <f>0.152*E14</f>
        <v>15.2</v>
      </c>
      <c r="I14" s="11">
        <f>0.231*E14</f>
        <v>23.1</v>
      </c>
      <c r="J14" s="11">
        <f>0.0512*E14</f>
        <v>5.12</v>
      </c>
    </row>
    <row r="15" spans="1:10" ht="20.25">
      <c r="A15" s="26" t="s">
        <v>17</v>
      </c>
      <c r="B15" s="13" t="s">
        <v>22</v>
      </c>
      <c r="C15" s="11">
        <v>171</v>
      </c>
      <c r="D15" s="11" t="s">
        <v>25</v>
      </c>
      <c r="E15" s="19">
        <v>200</v>
      </c>
      <c r="F15" s="19">
        <v>14.24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" thickBot="1">
      <c r="A16" s="26"/>
      <c r="B16" s="22" t="s">
        <v>26</v>
      </c>
      <c r="C16" s="11">
        <v>338</v>
      </c>
      <c r="D16" s="11" t="s">
        <v>27</v>
      </c>
      <c r="E16" s="19">
        <v>260</v>
      </c>
      <c r="F16" s="19">
        <v>46.8</v>
      </c>
      <c r="G16" s="11">
        <v>189</v>
      </c>
      <c r="H16" s="11">
        <f>0.015*E16</f>
        <v>3.9</v>
      </c>
      <c r="I16" s="11">
        <f>0.005*E16</f>
        <v>1.3</v>
      </c>
      <c r="J16" s="11">
        <v>38</v>
      </c>
    </row>
    <row r="17" spans="1:10" ht="21" thickBot="1">
      <c r="A17" s="26"/>
      <c r="B17" s="22" t="s">
        <v>20</v>
      </c>
      <c r="C17" s="11">
        <v>376</v>
      </c>
      <c r="D17" s="11" t="s">
        <v>23</v>
      </c>
      <c r="E17" s="19">
        <v>200</v>
      </c>
      <c r="F17" s="19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30</v>
      </c>
      <c r="F18" s="19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30</v>
      </c>
      <c r="F19" s="19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820</v>
      </c>
      <c r="F20" s="21">
        <f t="shared" si="1"/>
        <v>113.3</v>
      </c>
      <c r="G20" s="12">
        <f t="shared" si="1"/>
        <v>989.31000000000006</v>
      </c>
      <c r="H20" s="12">
        <f t="shared" si="1"/>
        <v>34.659999999999997</v>
      </c>
      <c r="I20" s="12">
        <f t="shared" si="1"/>
        <v>31.650000000000002</v>
      </c>
      <c r="J20" s="12">
        <f t="shared" si="1"/>
        <v>139.13999999999999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2023-09-08T05:49:49Z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