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1" i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<sst xmlns="http://schemas.openxmlformats.org/spreadsheetml/2006/main" count="43" uniqueCount="28">
  <si>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</si>
  <si>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</si>
  <si>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</si>
  <si>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</si>
  <si>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</si>
  <si>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</si>
  <si>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</si>
  <si>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</si>
  <si>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</si>
  <si>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</si>
  <si>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</si>
  <si>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</si>
  <si>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</si>
  <si>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</si>
  <si>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</si>
  <si>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</si>
  <si>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</si>
  <si>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</si>
  <si>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</si>
  <si>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</si>
  <si>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>хлеб ржан.</t>
  </si>
  <si>
    <t>хлеб бел.</t>
  </si>
  <si>
    <t>Чай с сахаром</t>
  </si>
  <si>
    <t>гарнир</t>
  </si>
  <si>
    <t>МАОУ "СОШ №11" город Северобайкальск</t>
  </si>
  <si>
    <t xml:space="preserve">Котлета из  говядины </t>
  </si>
  <si>
    <t>Макароны отварные</t>
  </si>
  <si>
    <t>Молоко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</si>
</sst>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2" xfId="0" applyFont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10" sqref="K10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24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45190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16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268</v>
      </c>
      <c r="D5" s="11" t="s">
        <v>25</v>
      </c>
      <c r="E5" s="18">
        <v>105</v>
      </c>
      <c r="F5" s="18">
        <v>45.19</v>
      </c>
      <c r="G5" s="11">
        <v>289</v>
      </c>
      <c r="H5" s="11">
        <v>15.8</v>
      </c>
      <c r="I5" s="11">
        <v>18.920000000000002</v>
      </c>
      <c r="J5" s="11">
        <v>13.16</v>
      </c>
    </row>
    <row r="6" spans="1:10" ht="20.25">
      <c r="A6" s="8"/>
      <c r="B6" s="13" t="s">
        <v>23</v>
      </c>
      <c r="C6" s="11">
        <v>203</v>
      </c>
      <c r="D6" s="11" t="s">
        <v>26</v>
      </c>
      <c r="E6" s="18">
        <v>200</v>
      </c>
      <c r="F6" s="18">
        <v>7.32</v>
      </c>
      <c r="G6" s="11">
        <v>236.19</v>
      </c>
      <c r="H6" s="11">
        <v>7.4</v>
      </c>
      <c r="I6" s="11">
        <v>4.5</v>
      </c>
      <c r="J6" s="11">
        <v>41.56</v>
      </c>
    </row>
    <row r="7" spans="1:10" ht="21" thickBot="1">
      <c r="A7" s="8"/>
      <c r="B7" s="21" t="s">
        <v>19</v>
      </c>
      <c r="C7" s="11">
        <v>376</v>
      </c>
      <c r="D7" s="11" t="s">
        <v>22</v>
      </c>
      <c r="E7" s="18">
        <v>200</v>
      </c>
      <c r="F7" s="18">
        <v>1.84</v>
      </c>
      <c r="G7" s="11">
        <v>60</v>
      </c>
      <c r="H7" s="11">
        <v>7.0000000000000007E-2</v>
      </c>
      <c r="I7" s="11">
        <v>0.02</v>
      </c>
      <c r="J7" s="11">
        <v>15</v>
      </c>
    </row>
    <row r="8" spans="1:10" ht="21" thickBot="1">
      <c r="A8" s="8"/>
      <c r="B8" s="21" t="s">
        <v>19</v>
      </c>
      <c r="C8" s="11"/>
      <c r="D8" s="11" t="s">
        <v>27</v>
      </c>
      <c r="E8" s="18">
        <v>200</v>
      </c>
      <c r="F8" s="18">
        <v>43</v>
      </c>
      <c r="G8" s="11">
        <v>108</v>
      </c>
      <c r="H8" s="11">
        <v>5.8</v>
      </c>
      <c r="I8" s="11">
        <v>5</v>
      </c>
      <c r="J8" s="11">
        <v>9.6</v>
      </c>
    </row>
    <row r="9" spans="1:10" ht="21" thickBot="1">
      <c r="A9" s="8"/>
      <c r="B9" s="23" t="s">
        <v>21</v>
      </c>
      <c r="C9" s="11">
        <v>0</v>
      </c>
      <c r="D9" s="11" t="s">
        <v>15</v>
      </c>
      <c r="E9" s="18">
        <v>20</v>
      </c>
      <c r="F9" s="18">
        <v>1.58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1" thickBot="1">
      <c r="A10" s="8"/>
      <c r="B10" s="21" t="s">
        <v>20</v>
      </c>
      <c r="C10" s="11">
        <v>0</v>
      </c>
      <c r="D10" s="11" t="s">
        <v>16</v>
      </c>
      <c r="E10" s="18">
        <v>20</v>
      </c>
      <c r="F10" s="18">
        <v>1.55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25"/>
      <c r="B11" s="21"/>
      <c r="C11" s="12"/>
      <c r="D11" s="19" t="s">
        <v>18</v>
      </c>
      <c r="E11" s="20">
        <f t="shared" ref="E11:J11" si="0">SUM(E5:E10)</f>
        <v>745</v>
      </c>
      <c r="F11" s="20">
        <f t="shared" si="0"/>
        <v>100.47999999999999</v>
      </c>
      <c r="G11" s="12">
        <f t="shared" si="0"/>
        <v>785.93000000000006</v>
      </c>
      <c r="H11" s="12">
        <f t="shared" si="0"/>
        <v>31.770000000000007</v>
      </c>
      <c r="I11" s="12">
        <f t="shared" si="0"/>
        <v>28.86</v>
      </c>
      <c r="J11" s="12">
        <f t="shared" si="0"/>
        <v>98.859999999999985</v>
      </c>
    </row>
    <row r="12" spans="1:10" ht="21" thickBot="1">
      <c r="A12" s="9"/>
      <c r="B12" s="13"/>
      <c r="C12" s="12"/>
      <c r="D12" s="19"/>
      <c r="E12" s="20"/>
      <c r="F12" s="20"/>
      <c r="G12" s="12"/>
      <c r="H12" s="12"/>
      <c r="I12" s="12"/>
      <c r="J12" s="12"/>
    </row>
    <row r="13" spans="1:10" ht="21" thickBot="1">
      <c r="A13" s="9"/>
      <c r="B13" s="13"/>
      <c r="C13" s="12"/>
      <c r="D13" s="19"/>
      <c r="E13" s="20"/>
      <c r="F13" s="20"/>
      <c r="G13" s="12"/>
      <c r="H13" s="12"/>
      <c r="I13" s="12"/>
      <c r="J13" s="12"/>
    </row>
    <row r="14" spans="1:10" ht="21" thickBot="1">
      <c r="A14" s="24"/>
      <c r="B14" s="13" t="s">
        <v>14</v>
      </c>
      <c r="C14" s="11">
        <v>268</v>
      </c>
      <c r="D14" s="11" t="s">
        <v>25</v>
      </c>
      <c r="E14" s="18">
        <v>105</v>
      </c>
      <c r="F14" s="18">
        <v>45.19</v>
      </c>
      <c r="G14" s="11">
        <v>289</v>
      </c>
      <c r="H14" s="11">
        <v>15.8</v>
      </c>
      <c r="I14" s="11">
        <v>18.920000000000002</v>
      </c>
      <c r="J14" s="11">
        <v>13.16</v>
      </c>
    </row>
    <row r="15" spans="1:10" ht="20.25">
      <c r="A15" s="25" t="s">
        <v>17</v>
      </c>
      <c r="B15" s="13" t="s">
        <v>23</v>
      </c>
      <c r="C15" s="11">
        <v>203</v>
      </c>
      <c r="D15" s="11" t="s">
        <v>26</v>
      </c>
      <c r="E15" s="18">
        <v>200</v>
      </c>
      <c r="F15" s="18">
        <v>7.32</v>
      </c>
      <c r="G15" s="11">
        <v>236.19</v>
      </c>
      <c r="H15" s="11">
        <v>7.4</v>
      </c>
      <c r="I15" s="11">
        <v>4.5</v>
      </c>
      <c r="J15" s="11">
        <v>41.56</v>
      </c>
    </row>
    <row r="16" spans="1:10" ht="21" thickBot="1">
      <c r="A16" s="25"/>
      <c r="B16" s="21" t="s">
        <v>19</v>
      </c>
      <c r="C16" s="11"/>
      <c r="D16" s="11" t="s">
        <v>27</v>
      </c>
      <c r="E16" s="18">
        <v>200</v>
      </c>
      <c r="F16" s="18">
        <v>43</v>
      </c>
      <c r="G16" s="11">
        <v>108</v>
      </c>
      <c r="H16" s="11">
        <v>5.8</v>
      </c>
      <c r="I16" s="11">
        <v>5</v>
      </c>
      <c r="J16" s="11">
        <v>9.6</v>
      </c>
    </row>
    <row r="17" spans="1:10" ht="21" thickBot="1">
      <c r="A17" s="25"/>
      <c r="B17" s="21" t="s">
        <v>19</v>
      </c>
      <c r="C17" s="11">
        <v>376</v>
      </c>
      <c r="D17" s="11" t="s">
        <v>22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1" thickBot="1">
      <c r="A18" s="25"/>
      <c r="B18" s="23" t="s">
        <v>21</v>
      </c>
      <c r="C18" s="11">
        <v>0</v>
      </c>
      <c r="D18" s="11" t="s">
        <v>15</v>
      </c>
      <c r="E18" s="18">
        <v>30</v>
      </c>
      <c r="F18" s="18">
        <v>4.75</v>
      </c>
      <c r="G18" s="11">
        <f>2.338*E18</f>
        <v>70.14</v>
      </c>
      <c r="H18" s="11">
        <f>0.079*E18</f>
        <v>2.37</v>
      </c>
      <c r="I18" s="11">
        <f>0.01*E18</f>
        <v>0.3</v>
      </c>
      <c r="J18" s="11">
        <f>0.483*E18</f>
        <v>14.49</v>
      </c>
    </row>
    <row r="19" spans="1:10" ht="21" thickBot="1">
      <c r="A19" s="25"/>
      <c r="B19" s="21" t="s">
        <v>20</v>
      </c>
      <c r="C19" s="11">
        <v>0</v>
      </c>
      <c r="D19" s="11" t="s">
        <v>16</v>
      </c>
      <c r="E19" s="18">
        <v>30</v>
      </c>
      <c r="F19" s="18">
        <v>4.6500000000000004</v>
      </c>
      <c r="G19" s="11">
        <f>2.299*E19</f>
        <v>68.97</v>
      </c>
      <c r="H19" s="11">
        <f>0.056*E19</f>
        <v>1.68</v>
      </c>
      <c r="I19" s="11">
        <f>0.011*E19</f>
        <v>0.32999999999999996</v>
      </c>
      <c r="J19" s="11">
        <f>0.494*E19</f>
        <v>14.82</v>
      </c>
    </row>
    <row r="20" spans="1:10" ht="21" thickBot="1">
      <c r="A20" s="25"/>
      <c r="B20" s="21"/>
      <c r="C20" s="12"/>
      <c r="D20" s="19" t="s">
        <v>18</v>
      </c>
      <c r="E20" s="20">
        <f t="shared" ref="E20:J20" si="1">SUM(E14:E19)</f>
        <v>765</v>
      </c>
      <c r="F20" s="20">
        <f t="shared" si="1"/>
        <v>106.75</v>
      </c>
      <c r="G20" s="12">
        <f t="shared" si="1"/>
        <v>832.30000000000007</v>
      </c>
      <c r="H20" s="12">
        <f t="shared" si="1"/>
        <v>33.120000000000005</v>
      </c>
      <c r="I20" s="12">
        <f t="shared" si="1"/>
        <v>29.07</v>
      </c>
      <c r="J20" s="12">
        <f t="shared" si="1"/>
        <v>108.63</v>
      </c>
    </row>
    <row r="21" spans="1:10" ht="21" thickBot="1">
      <c r="A21" s="25"/>
      <c r="B21" s="21"/>
      <c r="C21" s="12"/>
      <c r="D21" s="19"/>
      <c r="E21" s="20"/>
      <c r="F21" s="20"/>
      <c r="G21" s="12"/>
      <c r="H21" s="12"/>
      <c r="I21" s="12"/>
      <c r="J21" s="12"/>
    </row>
    <row r="22" spans="1:10" ht="21" thickBot="1">
      <c r="A22" s="21"/>
      <c r="B22" s="23"/>
      <c r="C22" s="12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2023-09-21T06:59:11Z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