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<sst xmlns="http://schemas.openxmlformats.org/spreadsheetml/2006/main" count="45" uniqueCount="28">
  <si>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</si>
  <si>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</si>
  <si>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</si>
  <si>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</si>
  <si>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</si>
  <si>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</si>
  <si>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</si>
  <si>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</si>
  <si>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</si>
  <si>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</si>
  <si>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</si>
  <si>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</si>
  <si>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</si>
  <si>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</si>
  <si>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</si>
  <si>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</si>
  <si>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</si>
  <si>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</si>
  <si>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</si>
  <si>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</si>
  <si>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Чай с сахаром</t>
  </si>
  <si>
    <t>гарнир</t>
  </si>
  <si>
    <t>МАОУ "СОШ №11" город Северобайкальск</t>
  </si>
  <si>
    <t>279/331</t>
  </si>
  <si>
    <t>Тефтеля из говядины в соусе</t>
  </si>
  <si>
    <t xml:space="preserve">Пюре из гороха </t>
  </si>
  <si>
    <t>десерт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</si>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</sst>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7" sqref="D27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22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45196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.75" thickBot="1">
      <c r="A5" s="8"/>
      <c r="B5" s="25" t="s">
        <v>14</v>
      </c>
      <c r="C5" s="18" t="s">
        <v>23</v>
      </c>
      <c r="D5" s="11" t="s">
        <v>24</v>
      </c>
      <c r="E5" s="18">
        <v>130</v>
      </c>
      <c r="F5" s="18">
        <v>35.840000000000003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1">
      <c r="A6" s="8"/>
      <c r="B6" s="25" t="s">
        <v>21</v>
      </c>
      <c r="C6" s="11">
        <v>199</v>
      </c>
      <c r="D6" s="11" t="s">
        <v>25</v>
      </c>
      <c r="E6" s="18">
        <v>200</v>
      </c>
      <c r="F6" s="18">
        <v>10</v>
      </c>
      <c r="G6" s="11">
        <v>300.14999999999998</v>
      </c>
      <c r="H6" s="11">
        <v>17.690000000000001</v>
      </c>
      <c r="I6" s="11">
        <v>5.47</v>
      </c>
      <c r="J6" s="11">
        <v>45.47</v>
      </c>
    </row>
    <row r="7" spans="1:10" ht="21.75" thickBot="1">
      <c r="A7" s="8"/>
      <c r="B7" s="26" t="s">
        <v>26</v>
      </c>
      <c r="C7" s="11">
        <v>0</v>
      </c>
      <c r="D7" s="11" t="s">
        <v>27</v>
      </c>
      <c r="E7" s="18">
        <v>100</v>
      </c>
      <c r="F7" s="18">
        <v>9.35</v>
      </c>
      <c r="G7" s="11">
        <f>8.9*E7</f>
        <v>890</v>
      </c>
      <c r="H7" s="11">
        <f>0.077*E7</f>
        <v>7.7</v>
      </c>
      <c r="I7" s="11">
        <f>0.109*E7</f>
        <v>10.9</v>
      </c>
      <c r="J7" s="11">
        <f>0.652*E7</f>
        <v>65.2</v>
      </c>
    </row>
    <row r="8" spans="1:10" ht="21.75" thickBot="1">
      <c r="A8" s="8"/>
      <c r="B8" s="26" t="s">
        <v>19</v>
      </c>
      <c r="C8" s="11">
        <v>376</v>
      </c>
      <c r="D8" s="11" t="s">
        <v>20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27" t="s">
        <v>15</v>
      </c>
      <c r="C9" s="11">
        <v>0</v>
      </c>
      <c r="D9" s="11" t="s">
        <v>15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27" t="s">
        <v>16</v>
      </c>
      <c r="C10" s="11">
        <v>0</v>
      </c>
      <c r="D10" s="11" t="s">
        <v>16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.75" thickBot="1">
      <c r="A11" s="9"/>
      <c r="B11" s="26"/>
      <c r="C11" s="12"/>
      <c r="D11" s="19" t="s">
        <v>18</v>
      </c>
      <c r="E11" s="20">
        <f t="shared" ref="E11:J11" si="0">SUM(E5:E10)</f>
        <v>690</v>
      </c>
      <c r="F11" s="20">
        <f t="shared" si="0"/>
        <v>61.720000000000006</v>
      </c>
      <c r="G11" s="12">
        <f t="shared" si="0"/>
        <v>1583.21</v>
      </c>
      <c r="H11" s="12">
        <f t="shared" si="0"/>
        <v>41</v>
      </c>
      <c r="I11" s="12">
        <f t="shared" si="0"/>
        <v>28.17</v>
      </c>
      <c r="J11" s="12">
        <f t="shared" si="0"/>
        <v>166.97</v>
      </c>
    </row>
    <row r="12" spans="1:10" ht="21.75" thickBot="1">
      <c r="A12" s="9"/>
      <c r="B12" s="25"/>
      <c r="C12" s="14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8"/>
      <c r="B14" s="25" t="s">
        <v>14</v>
      </c>
      <c r="C14" s="18" t="s">
        <v>23</v>
      </c>
      <c r="D14" s="11" t="s">
        <v>24</v>
      </c>
      <c r="E14" s="18">
        <v>130</v>
      </c>
      <c r="F14" s="18">
        <v>35.840000000000003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1">
      <c r="A15" s="9" t="s">
        <v>17</v>
      </c>
      <c r="B15" s="25" t="s">
        <v>21</v>
      </c>
      <c r="C15" s="11">
        <v>199</v>
      </c>
      <c r="D15" s="11" t="s">
        <v>25</v>
      </c>
      <c r="E15" s="18">
        <v>200</v>
      </c>
      <c r="F15" s="18">
        <v>10</v>
      </c>
      <c r="G15" s="11">
        <v>300.14999999999998</v>
      </c>
      <c r="H15" s="11">
        <v>17.690000000000001</v>
      </c>
      <c r="I15" s="11">
        <v>5.47</v>
      </c>
      <c r="J15" s="11">
        <v>45.47</v>
      </c>
    </row>
    <row r="16" spans="1:10" ht="21.75" thickBot="1">
      <c r="A16" s="9"/>
      <c r="B16" s="26" t="s">
        <v>26</v>
      </c>
      <c r="C16" s="11">
        <v>0</v>
      </c>
      <c r="D16" s="11" t="s">
        <v>27</v>
      </c>
      <c r="E16" s="18">
        <v>100</v>
      </c>
      <c r="F16" s="18">
        <v>9.35</v>
      </c>
      <c r="G16" s="11">
        <f>8.9*E16</f>
        <v>890</v>
      </c>
      <c r="H16" s="11">
        <f>0.077*E16</f>
        <v>7.7</v>
      </c>
      <c r="I16" s="11">
        <f>0.109*E16</f>
        <v>10.9</v>
      </c>
      <c r="J16" s="11">
        <f>0.652*E16</f>
        <v>65.2</v>
      </c>
    </row>
    <row r="17" spans="1:10" ht="21.75" thickBot="1">
      <c r="A17" s="9"/>
      <c r="B17" s="26" t="s">
        <v>19</v>
      </c>
      <c r="C17" s="11">
        <v>376</v>
      </c>
      <c r="D17" s="11" t="s">
        <v>20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0.25">
      <c r="A20" s="9"/>
      <c r="B20" s="27"/>
      <c r="C20" s="12"/>
      <c r="D20" s="19" t="s">
        <v>18</v>
      </c>
      <c r="E20" s="20">
        <f t="shared" ref="E20:J20" si="1">SUM(E14:E19)</f>
        <v>730</v>
      </c>
      <c r="F20" s="20">
        <f t="shared" si="1"/>
        <v>64.840000000000018</v>
      </c>
      <c r="G20" s="12">
        <f t="shared" si="1"/>
        <v>1675.95</v>
      </c>
      <c r="H20" s="12">
        <f t="shared" si="1"/>
        <v>43.7</v>
      </c>
      <c r="I20" s="12">
        <f t="shared" si="1"/>
        <v>28.590000000000003</v>
      </c>
      <c r="J20" s="12">
        <f t="shared" si="1"/>
        <v>186.51</v>
      </c>
    </row>
    <row r="21" spans="1:10" ht="21" thickBot="1">
      <c r="A21" s="9"/>
      <c r="B21" s="21"/>
      <c r="C21" s="14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2023-09-26T13:43:19Z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