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<sst xmlns="http://schemas.openxmlformats.org/spreadsheetml/2006/main" count="45" uniqueCount="28">
  <si>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</si>
  <si>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</si>
  <si>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</si>
  <si>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</si>
  <si>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</si>
  <si>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</si>
  <si>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</si>
  <si>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</si>
  <si>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</si>
  <si>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</si>
  <si>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</si>
  <si>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</si>
  <si>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</si>
  <si>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</si>
  <si>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</si>
  <si>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</si>
  <si>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</si>
  <si>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</si>
  <si>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</si>
  <si>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</si>
  <si>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279/331</t>
  </si>
  <si>
    <t>Тефтеля из говядины в соусе</t>
  </si>
  <si>
    <t>гарнир</t>
  </si>
  <si>
    <t>Макароны отварные</t>
  </si>
  <si>
    <t>кисломолочный напиток</t>
  </si>
  <si>
    <t>Биолакт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</si>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</sst>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27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45209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8" t="s">
        <v>20</v>
      </c>
      <c r="D5" s="11" t="s">
        <v>21</v>
      </c>
      <c r="E5" s="18">
        <v>130</v>
      </c>
      <c r="F5" s="18">
        <v>40.770000000000003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1.75" thickBot="1">
      <c r="A6" s="8"/>
      <c r="B6" s="26" t="s">
        <v>22</v>
      </c>
      <c r="C6" s="11">
        <v>203</v>
      </c>
      <c r="D6" s="11" t="s">
        <v>23</v>
      </c>
      <c r="E6" s="18">
        <v>180</v>
      </c>
      <c r="F6" s="18">
        <v>6.97</v>
      </c>
      <c r="G6" s="11">
        <v>215.35</v>
      </c>
      <c r="H6" s="11">
        <v>6.64</v>
      </c>
      <c r="I6" s="11">
        <v>4.4000000000000004</v>
      </c>
      <c r="J6" s="11">
        <v>37.299999999999997</v>
      </c>
    </row>
    <row r="7" spans="1:10" ht="21.75" thickBot="1">
      <c r="A7" s="8"/>
      <c r="B7" s="26" t="s">
        <v>24</v>
      </c>
      <c r="C7" s="11"/>
      <c r="D7" s="11" t="s">
        <v>25</v>
      </c>
      <c r="E7" s="18">
        <v>208</v>
      </c>
      <c r="F7" s="18">
        <v>51</v>
      </c>
      <c r="G7" s="11">
        <v>60</v>
      </c>
      <c r="H7" s="11">
        <v>2.8</v>
      </c>
      <c r="I7" s="11">
        <v>3.2</v>
      </c>
      <c r="J7" s="11">
        <v>8.4</v>
      </c>
    </row>
    <row r="8" spans="1:10" ht="21.75" thickBot="1">
      <c r="A8" s="8"/>
      <c r="B8" s="26" t="s">
        <v>19</v>
      </c>
      <c r="C8" s="11">
        <v>375</v>
      </c>
      <c r="D8" s="11" t="s">
        <v>26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20</v>
      </c>
      <c r="F10" s="18">
        <v>1.55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27"/>
      <c r="C11" s="12"/>
      <c r="D11" s="19" t="s">
        <v>18</v>
      </c>
      <c r="E11" s="20">
        <f t="shared" ref="E11:J11" si="0">SUM(E5:E10)</f>
        <v>758</v>
      </c>
      <c r="F11" s="20">
        <f t="shared" si="0"/>
        <v>103.71000000000001</v>
      </c>
      <c r="G11" s="12">
        <f t="shared" si="0"/>
        <v>622.04</v>
      </c>
      <c r="H11" s="12">
        <f t="shared" si="0"/>
        <v>23.7</v>
      </c>
      <c r="I11" s="12">
        <f t="shared" si="0"/>
        <v>19.189999999999998</v>
      </c>
      <c r="J11" s="12">
        <f t="shared" si="0"/>
        <v>92.22999999999999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8" t="s">
        <v>20</v>
      </c>
      <c r="D14" s="11" t="s">
        <v>21</v>
      </c>
      <c r="E14" s="18">
        <v>130</v>
      </c>
      <c r="F14" s="18">
        <v>40.770000000000003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1.75" thickBot="1">
      <c r="A15" s="9" t="s">
        <v>17</v>
      </c>
      <c r="B15" s="26" t="s">
        <v>22</v>
      </c>
      <c r="C15" s="11">
        <v>203</v>
      </c>
      <c r="D15" s="11" t="s">
        <v>23</v>
      </c>
      <c r="E15" s="18">
        <v>180</v>
      </c>
      <c r="F15" s="18">
        <v>6.97</v>
      </c>
      <c r="G15" s="11">
        <v>215.35</v>
      </c>
      <c r="H15" s="11">
        <v>6.64</v>
      </c>
      <c r="I15" s="11">
        <v>4.4000000000000004</v>
      </c>
      <c r="J15" s="11">
        <v>37.299999999999997</v>
      </c>
    </row>
    <row r="16" spans="1:10" ht="21.75" thickBot="1">
      <c r="A16" s="9"/>
      <c r="B16" s="26" t="s">
        <v>24</v>
      </c>
      <c r="C16" s="11"/>
      <c r="D16" s="11" t="s">
        <v>25</v>
      </c>
      <c r="E16" s="18">
        <v>208</v>
      </c>
      <c r="F16" s="18">
        <v>51</v>
      </c>
      <c r="G16" s="11">
        <v>60</v>
      </c>
      <c r="H16" s="11">
        <v>2.8</v>
      </c>
      <c r="I16" s="11">
        <v>3.2</v>
      </c>
      <c r="J16" s="11">
        <v>8.4</v>
      </c>
    </row>
    <row r="17" spans="1:10" ht="21.75" thickBot="1">
      <c r="A17" s="9"/>
      <c r="B17" s="26" t="s">
        <v>19</v>
      </c>
      <c r="C17" s="11">
        <v>375</v>
      </c>
      <c r="D17" s="11" t="s">
        <v>26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40</v>
      </c>
      <c r="F19" s="18">
        <v>3.1</v>
      </c>
      <c r="G19" s="11">
        <f>2.299*E19</f>
        <v>91.96</v>
      </c>
      <c r="H19" s="11">
        <f>0.056*E19</f>
        <v>2.2400000000000002</v>
      </c>
      <c r="I19" s="11">
        <f>0.011*E19</f>
        <v>0.43999999999999995</v>
      </c>
      <c r="J19" s="11">
        <f>0.494*E19</f>
        <v>19.759999999999998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808</v>
      </c>
      <c r="F20" s="20">
        <f t="shared" si="1"/>
        <v>107.63000000000001</v>
      </c>
      <c r="G20" s="12">
        <f t="shared" si="1"/>
        <v>738.16</v>
      </c>
      <c r="H20" s="12">
        <f t="shared" si="1"/>
        <v>27.189999999999998</v>
      </c>
      <c r="I20" s="12">
        <f t="shared" si="1"/>
        <v>19.71</v>
      </c>
      <c r="J20" s="12">
        <f t="shared" si="1"/>
        <v>116.6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2023-10-09T10:21:46Z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