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J21" i="1" s="1"/>
  <c r="I18" i="1"/>
  <c r="I21" i="1" s="1"/>
  <c r="H18" i="1"/>
  <c r="H21" i="1" s="1"/>
  <c r="G18" i="1"/>
  <c r="G21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<sst xmlns="http://schemas.openxmlformats.org/spreadsheetml/2006/main" count="47" uniqueCount="29">
  <si>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</si>
  <si>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</si>
  <si>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</si>
  <si>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</si>
  <si>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</si>
  <si>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</si>
  <si>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</si>
  <si>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</si>
  <si>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</si>
  <si>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</si>
  <si>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</si>
  <si>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</si>
  <si>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</si>
  <si>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</si>
  <si>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</si>
  <si>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</si>
  <si>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</si>
  <si>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</si>
  <si>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</si>
  <si>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</si>
  <si>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закуска</t>
  </si>
  <si>
    <t>Чай с сахаром</t>
  </si>
  <si>
    <t>МАОУ "СОШ №11" город Северобайкальск</t>
  </si>
  <si>
    <t>279/331</t>
  </si>
  <si>
    <t>Тефтеля из говядины в соусе</t>
  </si>
  <si>
    <t>гарнир</t>
  </si>
  <si>
    <t xml:space="preserve">Картофельное пюре </t>
  </si>
  <si>
    <t>Зеленый горошек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</si>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</sst>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9" sqref="K1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22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45238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8" t="s">
        <v>23</v>
      </c>
      <c r="D5" s="11" t="s">
        <v>24</v>
      </c>
      <c r="E5" s="18">
        <v>130</v>
      </c>
      <c r="F5" s="18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25</v>
      </c>
      <c r="C6" s="11">
        <v>128</v>
      </c>
      <c r="D6" s="11" t="s">
        <v>26</v>
      </c>
      <c r="E6" s="18">
        <v>200</v>
      </c>
      <c r="F6" s="18">
        <v>27.5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20</v>
      </c>
      <c r="C7" s="11">
        <v>0</v>
      </c>
      <c r="D7" s="11" t="s">
        <v>27</v>
      </c>
      <c r="E7" s="18">
        <v>50</v>
      </c>
      <c r="F7" s="18">
        <v>11</v>
      </c>
      <c r="G7" s="31">
        <v>35</v>
      </c>
      <c r="H7" s="31">
        <v>3</v>
      </c>
      <c r="I7" s="32">
        <v>4.0199999999999996</v>
      </c>
      <c r="J7" s="32">
        <v>7.36</v>
      </c>
    </row>
    <row r="8" spans="1:10" ht="20.25">
      <c r="A8" s="8"/>
      <c r="B8" s="11" t="s">
        <v>16</v>
      </c>
      <c r="C8" s="11">
        <v>376</v>
      </c>
      <c r="D8" s="11" t="s">
        <v>21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640</v>
      </c>
      <c r="F11" s="20">
        <f t="shared" si="0"/>
        <v>80.87</v>
      </c>
      <c r="G11" s="12">
        <f t="shared" si="0"/>
        <v>632.66</v>
      </c>
      <c r="H11" s="12">
        <f t="shared" si="0"/>
        <v>22.8</v>
      </c>
      <c r="I11" s="12">
        <f t="shared" si="0"/>
        <v>24.88</v>
      </c>
      <c r="J11" s="12">
        <f t="shared" si="0"/>
        <v>88.16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6"/>
      <c r="B14" s="25" t="s">
        <v>17</v>
      </c>
      <c r="C14" s="18" t="s">
        <v>23</v>
      </c>
      <c r="D14" s="11" t="s">
        <v>24</v>
      </c>
      <c r="E14" s="18">
        <v>130</v>
      </c>
      <c r="F14" s="18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 t="s">
        <v>14</v>
      </c>
      <c r="B15" s="11" t="s">
        <v>25</v>
      </c>
      <c r="C15" s="11">
        <v>128</v>
      </c>
      <c r="D15" s="11" t="s">
        <v>26</v>
      </c>
      <c r="E15" s="18">
        <v>200</v>
      </c>
      <c r="F15" s="18">
        <v>27.5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0.25">
      <c r="A16" s="9"/>
      <c r="B16" s="11" t="s">
        <v>20</v>
      </c>
      <c r="C16" s="11">
        <v>0</v>
      </c>
      <c r="D16" s="11" t="s">
        <v>27</v>
      </c>
      <c r="E16" s="18">
        <v>50</v>
      </c>
      <c r="F16" s="18">
        <v>11</v>
      </c>
      <c r="G16" s="31">
        <v>35</v>
      </c>
      <c r="H16" s="31">
        <v>3</v>
      </c>
      <c r="I16" s="32">
        <v>4.0199999999999996</v>
      </c>
      <c r="J16" s="32">
        <v>7.36</v>
      </c>
    </row>
    <row r="17" spans="1:10" ht="20.25">
      <c r="A17" s="9"/>
      <c r="B17" s="11" t="s">
        <v>16</v>
      </c>
      <c r="C17" s="11">
        <v>376</v>
      </c>
      <c r="D17" s="11" t="s">
        <v>21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16</v>
      </c>
      <c r="C18" s="11"/>
      <c r="D18" s="11" t="s">
        <v>28</v>
      </c>
      <c r="E18" s="18">
        <v>200</v>
      </c>
      <c r="F18" s="18">
        <v>17.05</v>
      </c>
      <c r="G18" s="11">
        <f>0.48*E18</f>
        <v>96</v>
      </c>
      <c r="H18" s="11">
        <f>0*E18</f>
        <v>0</v>
      </c>
      <c r="I18" s="11">
        <f>0*E18</f>
        <v>0</v>
      </c>
      <c r="J18" s="11">
        <f>0.12*E18</f>
        <v>24</v>
      </c>
    </row>
    <row r="19" spans="1:10" ht="20.25">
      <c r="A19" s="9"/>
      <c r="B19" s="11" t="s">
        <v>18</v>
      </c>
      <c r="C19" s="11">
        <v>0</v>
      </c>
      <c r="D19" s="11" t="s">
        <v>18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11" t="s">
        <v>19</v>
      </c>
      <c r="C20" s="11">
        <v>0</v>
      </c>
      <c r="D20" s="11" t="s">
        <v>19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15</v>
      </c>
      <c r="E21" s="20">
        <f t="shared" ref="E21" si="1">SUM(E14:E20)</f>
        <v>840</v>
      </c>
      <c r="F21" s="20">
        <f t="shared" ref="F21:J21" si="2">SUM(F14:F20)</f>
        <v>97.92</v>
      </c>
      <c r="G21" s="12">
        <f t="shared" si="2"/>
        <v>728.66</v>
      </c>
      <c r="H21" s="12">
        <f t="shared" si="2"/>
        <v>22.8</v>
      </c>
      <c r="I21" s="12">
        <f t="shared" si="2"/>
        <v>24.88</v>
      </c>
      <c r="J21" s="12">
        <f t="shared" si="2"/>
        <v>112.16</v>
      </c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2023-11-08T05:29:11Z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