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6" i="1"/>
  <c r="J21" i="1" s="1"/>
  <c r="I16" i="1"/>
  <c r="I21" i="1" s="1"/>
  <c r="H16" i="1"/>
  <c r="H21" i="1" s="1"/>
  <c r="G16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<sst xmlns="http://schemas.openxmlformats.org/spreadsheetml/2006/main" count="45" uniqueCount="28">
  <si>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</si>
  <si>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</si>
  <si>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</si>
  <si>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</si>
  <si>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</si>
  <si>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</si>
  <si>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</si>
  <si>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</si>
  <si>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</si>
  <si>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</si>
  <si>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</si>
  <si>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</si>
  <si>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</si>
  <si>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</si>
  <si>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</si>
  <si>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</si>
  <si>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</si>
  <si>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</si>
  <si>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</si>
  <si>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</si>
  <si>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</si>
  <si>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МАОУ "СОШ №11" город Северобайкальск</t>
  </si>
  <si>
    <t xml:space="preserve">Котлета из  говядины </t>
  </si>
  <si>
    <t>Макароны отварные</t>
  </si>
  <si>
    <t>овощ</t>
  </si>
  <si>
    <t>Помидор свежий</t>
  </si>
  <si>
    <t>Чай с сахаром</t>
  </si>
  <si>
    <t>Молоко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</si>
</sst>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13" sqref="K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21</v>
      </c>
      <c r="C1" s="29"/>
      <c r="D1" s="30"/>
      <c r="E1" s="2" t="s">
        <v>1</v>
      </c>
      <c r="F1" s="3"/>
      <c r="G1" s="2"/>
      <c r="H1" s="2"/>
      <c r="I1" s="2" t="s">
        <v>2</v>
      </c>
      <c r="J1" s="4">
        <v>45247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17</v>
      </c>
      <c r="C5" s="11">
        <v>268</v>
      </c>
      <c r="D5" s="11" t="s">
        <v>22</v>
      </c>
      <c r="E5" s="18">
        <v>105</v>
      </c>
      <c r="F5" s="18">
        <v>40.15</v>
      </c>
      <c r="G5" s="11">
        <v>289</v>
      </c>
      <c r="H5" s="11">
        <v>15.8</v>
      </c>
      <c r="I5" s="11">
        <v>18.920000000000002</v>
      </c>
      <c r="J5" s="11">
        <v>13.16</v>
      </c>
    </row>
    <row r="6" spans="1:10" ht="20.25">
      <c r="A6" s="8"/>
      <c r="B6" s="11" t="s">
        <v>20</v>
      </c>
      <c r="C6" s="11">
        <v>203</v>
      </c>
      <c r="D6" s="11" t="s">
        <v>23</v>
      </c>
      <c r="E6" s="18">
        <v>200</v>
      </c>
      <c r="F6" s="18">
        <v>7</v>
      </c>
      <c r="G6" s="11">
        <v>236.19</v>
      </c>
      <c r="H6" s="11">
        <v>7.4</v>
      </c>
      <c r="I6" s="11">
        <v>4.5</v>
      </c>
      <c r="J6" s="11">
        <v>41.56</v>
      </c>
    </row>
    <row r="7" spans="1:10" ht="20.25">
      <c r="A7" s="8"/>
      <c r="B7" s="11" t="s">
        <v>24</v>
      </c>
      <c r="C7" s="11">
        <v>71</v>
      </c>
      <c r="D7" s="11" t="s">
        <v>25</v>
      </c>
      <c r="E7" s="18">
        <v>50</v>
      </c>
      <c r="F7" s="18">
        <v>11.57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0.25">
      <c r="A8" s="8"/>
      <c r="B8" s="11" t="s">
        <v>16</v>
      </c>
      <c r="C8" s="11">
        <v>376</v>
      </c>
      <c r="D8" s="11" t="s">
        <v>26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615</v>
      </c>
      <c r="F11" s="20">
        <f t="shared" si="0"/>
        <v>65.25</v>
      </c>
      <c r="G11" s="12">
        <f t="shared" si="0"/>
        <v>735.30000000000007</v>
      </c>
      <c r="H11" s="12">
        <f t="shared" si="0"/>
        <v>27.870000000000005</v>
      </c>
      <c r="I11" s="12">
        <f t="shared" si="0"/>
        <v>24.17</v>
      </c>
      <c r="J11" s="12">
        <f t="shared" si="0"/>
        <v>100.93</v>
      </c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6"/>
      <c r="B14" s="25" t="s">
        <v>17</v>
      </c>
      <c r="C14" s="11">
        <v>268</v>
      </c>
      <c r="D14" s="11" t="s">
        <v>22</v>
      </c>
      <c r="E14" s="18">
        <v>105</v>
      </c>
      <c r="F14" s="18">
        <v>40.15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0.25">
      <c r="A15" s="9" t="s">
        <v>14</v>
      </c>
      <c r="B15" s="11" t="s">
        <v>20</v>
      </c>
      <c r="C15" s="11">
        <v>203</v>
      </c>
      <c r="D15" s="11" t="s">
        <v>23</v>
      </c>
      <c r="E15" s="18">
        <v>200</v>
      </c>
      <c r="F15" s="18">
        <v>7</v>
      </c>
      <c r="G15" s="11">
        <v>236.19</v>
      </c>
      <c r="H15" s="11">
        <v>7.4</v>
      </c>
      <c r="I15" s="11">
        <v>4.5</v>
      </c>
      <c r="J15" s="11">
        <v>41.56</v>
      </c>
    </row>
    <row r="16" spans="1:10" ht="20.25">
      <c r="A16" s="9"/>
      <c r="B16" s="11" t="s">
        <v>24</v>
      </c>
      <c r="C16" s="11">
        <v>71</v>
      </c>
      <c r="D16" s="11" t="s">
        <v>25</v>
      </c>
      <c r="E16" s="18">
        <v>50</v>
      </c>
      <c r="F16" s="18">
        <v>11.57</v>
      </c>
      <c r="G16" s="11">
        <f>0.22*E16</f>
        <v>11</v>
      </c>
      <c r="H16" s="11">
        <f>0.011*E16</f>
        <v>0.54999999999999993</v>
      </c>
      <c r="I16" s="11">
        <f>0.002*E16</f>
        <v>0.1</v>
      </c>
      <c r="J16" s="11">
        <f>0.038*E16</f>
        <v>1.9</v>
      </c>
    </row>
    <row r="17" spans="1:10" ht="20.25">
      <c r="A17" s="9"/>
      <c r="B17" s="11" t="s">
        <v>16</v>
      </c>
      <c r="C17" s="11">
        <v>376</v>
      </c>
      <c r="D17" s="11" t="s">
        <v>26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16</v>
      </c>
      <c r="C18" s="11"/>
      <c r="D18" s="11" t="s">
        <v>27</v>
      </c>
      <c r="E18" s="18">
        <v>200</v>
      </c>
      <c r="F18" s="18">
        <v>43</v>
      </c>
      <c r="G18" s="11">
        <v>108</v>
      </c>
      <c r="H18" s="11">
        <v>5.8</v>
      </c>
      <c r="I18" s="11">
        <v>5</v>
      </c>
      <c r="J18" s="11">
        <v>9.6</v>
      </c>
    </row>
    <row r="19" spans="1:10" ht="20.25">
      <c r="A19" s="9"/>
      <c r="B19" s="11" t="s">
        <v>18</v>
      </c>
      <c r="C19" s="11">
        <v>0</v>
      </c>
      <c r="D19" s="11" t="s">
        <v>18</v>
      </c>
      <c r="E19" s="18">
        <v>30</v>
      </c>
      <c r="F19" s="18">
        <v>2.37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0.25">
      <c r="A20" s="9"/>
      <c r="B20" s="11" t="s">
        <v>19</v>
      </c>
      <c r="C20" s="11">
        <v>0</v>
      </c>
      <c r="D20" s="11" t="s">
        <v>19</v>
      </c>
      <c r="E20" s="18">
        <v>30</v>
      </c>
      <c r="F20" s="18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9"/>
      <c r="B21" s="21"/>
      <c r="C21" s="12"/>
      <c r="D21" s="19" t="s">
        <v>15</v>
      </c>
      <c r="E21" s="20">
        <f t="shared" ref="E21:J21" si="1">SUM(E14:E20)</f>
        <v>815</v>
      </c>
      <c r="F21" s="20">
        <f t="shared" si="1"/>
        <v>108.25</v>
      </c>
      <c r="G21" s="12">
        <f t="shared" si="1"/>
        <v>843.30000000000007</v>
      </c>
      <c r="H21" s="12">
        <f t="shared" si="1"/>
        <v>33.670000000000009</v>
      </c>
      <c r="I21" s="12">
        <f t="shared" si="1"/>
        <v>29.17</v>
      </c>
      <c r="J21" s="12">
        <f t="shared" si="1"/>
        <v>110.53</v>
      </c>
    </row>
    <row r="22" spans="1:10" ht="21" thickBot="1">
      <c r="A22" s="27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2023-11-16T07:24:20Z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