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<sst xmlns="http://schemas.openxmlformats.org/spreadsheetml/2006/main" count="45" uniqueCount="28">
  <si>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</si>
  <si>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</si>
  <si>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</si>
  <si>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</si>
  <si>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</si>
  <si>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</si>
  <si>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</si>
  <si>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</si>
  <si>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</si>
  <si>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</si>
  <si>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</si>
  <si>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</si>
  <si>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</si>
  <si>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</si>
  <si>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</si>
  <si>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</si>
  <si>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</si>
  <si>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</si>
  <si>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</si>
  <si>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</si>
  <si>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</si>
  <si>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</si>
  <si>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овощ</t>
  </si>
  <si>
    <t>МАОУ "СОШ №11" город Северобайкальск</t>
  </si>
  <si>
    <t>Гуляш из говядины</t>
  </si>
  <si>
    <t>Перловка отварная</t>
  </si>
  <si>
    <t>Помидор свежий</t>
  </si>
  <si>
    <t xml:space="preserve">Борщ из свежей капусты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</si>
</sst>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23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45253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260</v>
      </c>
      <c r="D5" s="11" t="s">
        <v>24</v>
      </c>
      <c r="E5" s="18">
        <v>100</v>
      </c>
      <c r="F5" s="18">
        <v>42.67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21</v>
      </c>
      <c r="C6" s="11">
        <v>171</v>
      </c>
      <c r="D6" s="11" t="s">
        <v>25</v>
      </c>
      <c r="E6" s="18">
        <v>200</v>
      </c>
      <c r="F6" s="18">
        <v>5.74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0.25">
      <c r="A7" s="8"/>
      <c r="B7" s="11" t="s">
        <v>22</v>
      </c>
      <c r="C7" s="11">
        <v>71</v>
      </c>
      <c r="D7" s="11" t="s">
        <v>26</v>
      </c>
      <c r="E7" s="18">
        <v>50</v>
      </c>
      <c r="F7" s="18">
        <v>11.57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610</v>
      </c>
      <c r="F11" s="20">
        <f t="shared" si="0"/>
        <v>66.510000000000005</v>
      </c>
      <c r="G11" s="12">
        <f t="shared" si="0"/>
        <v>664.31000000000006</v>
      </c>
      <c r="H11" s="12">
        <f t="shared" si="0"/>
        <v>25.19</v>
      </c>
      <c r="I11" s="12">
        <f t="shared" si="0"/>
        <v>21.869999999999997</v>
      </c>
      <c r="J11" s="12">
        <f t="shared" si="0"/>
        <v>91.78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82</v>
      </c>
      <c r="D14" s="11" t="s">
        <v>27</v>
      </c>
      <c r="E14" s="18">
        <v>200</v>
      </c>
      <c r="F14" s="18">
        <v>20.68</v>
      </c>
      <c r="G14" s="11">
        <v>83</v>
      </c>
      <c r="H14" s="11">
        <v>1.44</v>
      </c>
      <c r="I14" s="11">
        <v>3.94</v>
      </c>
      <c r="J14" s="11">
        <v>8.75</v>
      </c>
    </row>
    <row r="15" spans="1:10" ht="21">
      <c r="A15" s="9"/>
      <c r="B15" s="24" t="s">
        <v>17</v>
      </c>
      <c r="C15" s="11">
        <v>260</v>
      </c>
      <c r="D15" s="11" t="s">
        <v>24</v>
      </c>
      <c r="E15" s="18">
        <v>100</v>
      </c>
      <c r="F15" s="18">
        <v>42.67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9"/>
      <c r="B16" s="11" t="s">
        <v>21</v>
      </c>
      <c r="C16" s="11">
        <v>171</v>
      </c>
      <c r="D16" s="11" t="s">
        <v>25</v>
      </c>
      <c r="E16" s="18">
        <v>200</v>
      </c>
      <c r="F16" s="18">
        <v>5.74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0.25">
      <c r="A17" s="9"/>
      <c r="B17" s="11" t="s">
        <v>22</v>
      </c>
      <c r="C17" s="11">
        <v>71</v>
      </c>
      <c r="D17" s="11" t="s">
        <v>26</v>
      </c>
      <c r="E17" s="18">
        <v>50</v>
      </c>
      <c r="F17" s="18">
        <v>11.57</v>
      </c>
      <c r="G17" s="11">
        <f>0.22*E17</f>
        <v>11</v>
      </c>
      <c r="H17" s="11">
        <f>0.011*E17</f>
        <v>0.54999999999999993</v>
      </c>
      <c r="I17" s="11">
        <f>0.002*E17</f>
        <v>0.1</v>
      </c>
      <c r="J17" s="11">
        <f>0.038*E17</f>
        <v>1.9</v>
      </c>
    </row>
    <row r="18" spans="1:10" ht="20.25">
      <c r="A18" s="9"/>
      <c r="B18" s="11" t="s">
        <v>16</v>
      </c>
      <c r="C18" s="11">
        <v>376</v>
      </c>
      <c r="D18" s="11" t="s">
        <v>20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11" t="s">
        <v>18</v>
      </c>
      <c r="C19" s="11">
        <v>0</v>
      </c>
      <c r="D19" s="11" t="s">
        <v>18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11" t="s">
        <v>19</v>
      </c>
      <c r="C20" s="11">
        <v>0</v>
      </c>
      <c r="D20" s="11" t="s">
        <v>19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5"/>
      <c r="B21" s="22"/>
      <c r="C21" s="12"/>
      <c r="D21" s="19" t="s">
        <v>15</v>
      </c>
      <c r="E21" s="20">
        <f t="shared" ref="E21:J21" si="1">SUM(E14:E20)</f>
        <v>810</v>
      </c>
      <c r="F21" s="20">
        <f t="shared" si="1"/>
        <v>87.19</v>
      </c>
      <c r="G21" s="12">
        <f t="shared" si="1"/>
        <v>747.31000000000006</v>
      </c>
      <c r="H21" s="12">
        <f t="shared" si="1"/>
        <v>26.630000000000003</v>
      </c>
      <c r="I21" s="12">
        <f t="shared" si="1"/>
        <v>25.810000000000002</v>
      </c>
      <c r="J21" s="12">
        <f t="shared" si="1"/>
        <v>100.53</v>
      </c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2023-11-22T12:45:52Z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