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<sst xmlns="http://schemas.openxmlformats.org/spreadsheetml/2006/main" count="43" uniqueCount="27">
  <si>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</si>
  <si>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</si>
  <si>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</si>
  <si>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</si>
  <si>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</si>
  <si>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</si>
  <si>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</si>
  <si>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</si>
  <si>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</si>
  <si>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</si>
  <si>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</si>
  <si>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</si>
  <si>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</si>
  <si>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</si>
  <si>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</si>
  <si>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</si>
  <si>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</si>
  <si>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</si>
  <si>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</si>
  <si>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</si>
  <si>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</si>
  <si>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Чай с сахаром</t>
  </si>
  <si>
    <t>Гуляш из говядины</t>
  </si>
  <si>
    <t>Макароны отварные</t>
  </si>
  <si>
    <t>овощ</t>
  </si>
  <si>
    <t>Огурец свежий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</si>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</sst>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28" sqref="D28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26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45258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1">
        <v>260</v>
      </c>
      <c r="D5" s="11" t="s">
        <v>22</v>
      </c>
      <c r="E5" s="18">
        <v>100</v>
      </c>
      <c r="F5" s="18">
        <v>42.67</v>
      </c>
      <c r="G5" s="11">
        <v>221</v>
      </c>
      <c r="H5" s="11">
        <v>14.55</v>
      </c>
      <c r="I5" s="11">
        <v>16.79</v>
      </c>
      <c r="J5" s="11">
        <v>2.89</v>
      </c>
    </row>
    <row r="6" spans="1:10" ht="20.25">
      <c r="A6" s="8"/>
      <c r="B6" s="11" t="s">
        <v>20</v>
      </c>
      <c r="C6" s="11">
        <v>203</v>
      </c>
      <c r="D6" s="11" t="s">
        <v>23</v>
      </c>
      <c r="E6" s="18">
        <v>200</v>
      </c>
      <c r="F6" s="18">
        <v>7</v>
      </c>
      <c r="G6" s="11">
        <v>236.19</v>
      </c>
      <c r="H6" s="11">
        <v>7.4</v>
      </c>
      <c r="I6" s="11">
        <v>4.5</v>
      </c>
      <c r="J6" s="11">
        <v>41.56</v>
      </c>
    </row>
    <row r="7" spans="1:10" ht="20.25">
      <c r="A7" s="8"/>
      <c r="B7" s="11" t="s">
        <v>24</v>
      </c>
      <c r="C7" s="11">
        <v>71</v>
      </c>
      <c r="D7" s="11" t="s">
        <v>25</v>
      </c>
      <c r="E7" s="18">
        <v>50</v>
      </c>
      <c r="F7" s="18">
        <v>12.6</v>
      </c>
      <c r="G7" s="11">
        <f>0.12*E7</f>
        <v>6</v>
      </c>
      <c r="H7" s="11">
        <f>0.007*E7</f>
        <v>0.35000000000000003</v>
      </c>
      <c r="I7" s="11">
        <f>0.001*E7</f>
        <v>0.05</v>
      </c>
      <c r="J7" s="11">
        <f>0.019*E7</f>
        <v>0.95</v>
      </c>
    </row>
    <row r="8" spans="1:10" ht="20.25">
      <c r="A8" s="8"/>
      <c r="B8" s="11" t="s">
        <v>16</v>
      </c>
      <c r="C8" s="11">
        <v>376</v>
      </c>
      <c r="D8" s="11" t="s">
        <v>21</v>
      </c>
      <c r="E8" s="18">
        <v>200</v>
      </c>
      <c r="F8" s="18">
        <v>1.84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20</v>
      </c>
      <c r="F9" s="18">
        <v>1.58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0.25">
      <c r="A10" s="8"/>
      <c r="B10" s="11" t="s">
        <v>19</v>
      </c>
      <c r="C10" s="11">
        <v>0</v>
      </c>
      <c r="D10" s="11" t="s">
        <v>19</v>
      </c>
      <c r="E10" s="18">
        <v>20</v>
      </c>
      <c r="F10" s="18">
        <v>1.54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9"/>
      <c r="B11" s="11"/>
      <c r="C11" s="12"/>
      <c r="D11" s="19" t="s">
        <v>15</v>
      </c>
      <c r="E11" s="20">
        <f t="shared" ref="E11:J11" si="0">SUM(E5:E10)</f>
        <v>590</v>
      </c>
      <c r="F11" s="20">
        <f t="shared" si="0"/>
        <v>67.23</v>
      </c>
      <c r="G11" s="12">
        <f t="shared" si="0"/>
        <v>615.93000000000006</v>
      </c>
      <c r="H11" s="12">
        <f t="shared" si="0"/>
        <v>25.070000000000004</v>
      </c>
      <c r="I11" s="12">
        <f t="shared" si="0"/>
        <v>21.779999999999998</v>
      </c>
      <c r="J11" s="12">
        <f t="shared" si="0"/>
        <v>79.94</v>
      </c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9" t="s">
        <v>14</v>
      </c>
      <c r="B14" s="24" t="s">
        <v>17</v>
      </c>
      <c r="C14" s="11">
        <v>260</v>
      </c>
      <c r="D14" s="11" t="s">
        <v>22</v>
      </c>
      <c r="E14" s="18">
        <v>100</v>
      </c>
      <c r="F14" s="18">
        <v>42.67</v>
      </c>
      <c r="G14" s="11">
        <v>221</v>
      </c>
      <c r="H14" s="11">
        <v>14.55</v>
      </c>
      <c r="I14" s="11">
        <v>16.79</v>
      </c>
      <c r="J14" s="11">
        <v>2.89</v>
      </c>
    </row>
    <row r="15" spans="1:10" ht="20.25">
      <c r="A15" s="9"/>
      <c r="B15" s="11" t="s">
        <v>20</v>
      </c>
      <c r="C15" s="11">
        <v>203</v>
      </c>
      <c r="D15" s="11" t="s">
        <v>23</v>
      </c>
      <c r="E15" s="18">
        <v>200</v>
      </c>
      <c r="F15" s="18">
        <v>7</v>
      </c>
      <c r="G15" s="11">
        <v>236.19</v>
      </c>
      <c r="H15" s="11">
        <v>7.4</v>
      </c>
      <c r="I15" s="11">
        <v>4.5</v>
      </c>
      <c r="J15" s="11">
        <v>41.56</v>
      </c>
    </row>
    <row r="16" spans="1:10" ht="20.25">
      <c r="A16" s="9"/>
      <c r="B16" s="11" t="s">
        <v>24</v>
      </c>
      <c r="C16" s="11">
        <v>71</v>
      </c>
      <c r="D16" s="11" t="s">
        <v>25</v>
      </c>
      <c r="E16" s="18">
        <v>50</v>
      </c>
      <c r="F16" s="18">
        <v>12.6</v>
      </c>
      <c r="G16" s="11">
        <f>0.12*E16</f>
        <v>6</v>
      </c>
      <c r="H16" s="11">
        <f>0.007*E16</f>
        <v>0.35000000000000003</v>
      </c>
      <c r="I16" s="11">
        <f>0.001*E16</f>
        <v>0.05</v>
      </c>
      <c r="J16" s="11">
        <f>0.019*E16</f>
        <v>0.95</v>
      </c>
    </row>
    <row r="17" spans="1:10" ht="20.25">
      <c r="A17" s="9"/>
      <c r="B17" s="11" t="s">
        <v>16</v>
      </c>
      <c r="C17" s="11">
        <v>376</v>
      </c>
      <c r="D17" s="11" t="s">
        <v>21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50</v>
      </c>
      <c r="F18" s="18">
        <v>2.37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50</v>
      </c>
      <c r="F19" s="18">
        <v>2.3199999999999998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1" thickBot="1">
      <c r="A20" s="9"/>
      <c r="B20" s="11"/>
      <c r="C20" s="12"/>
      <c r="D20" s="19" t="s">
        <v>15</v>
      </c>
      <c r="E20" s="20">
        <f t="shared" ref="E20:J20" si="1">SUM(E14:E19)</f>
        <v>650</v>
      </c>
      <c r="F20" s="20">
        <f t="shared" si="1"/>
        <v>68.8</v>
      </c>
      <c r="G20" s="12">
        <f t="shared" si="1"/>
        <v>755.04000000000008</v>
      </c>
      <c r="H20" s="12">
        <f t="shared" si="1"/>
        <v>29.120000000000005</v>
      </c>
      <c r="I20" s="12">
        <f t="shared" si="1"/>
        <v>22.41</v>
      </c>
      <c r="J20" s="12">
        <f t="shared" si="1"/>
        <v>109.25000000000001</v>
      </c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2023-11-27T11:34:55Z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