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<sst xmlns="http://schemas.openxmlformats.org/spreadsheetml/2006/main" count="43" uniqueCount="27">
  <si>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</si>
  <si>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</si>
  <si>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</si>
  <si>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</si>
  <si>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</si>
  <si>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</si>
  <si>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</si>
  <si>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</si>
  <si>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</si>
  <si>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</si>
  <si>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</si>
  <si>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</si>
  <si>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</si>
  <si>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</si>
  <si>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</si>
  <si>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</si>
  <si>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</si>
  <si>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</si>
  <si>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</si>
  <si>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</si>
  <si>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</si>
  <si>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МАОУ "СОШ №11" город Северобайкальск</t>
  </si>
  <si>
    <t xml:space="preserve">Котлета из  говядины </t>
  </si>
  <si>
    <t>Рис отварной</t>
  </si>
  <si>
    <t>фрукт</t>
  </si>
  <si>
    <t>Яблоко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</si>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</sst>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12" sqref="K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21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45261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268</v>
      </c>
      <c r="D5" s="11" t="s">
        <v>22</v>
      </c>
      <c r="E5" s="18">
        <v>105</v>
      </c>
      <c r="F5" s="18">
        <v>44.29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0.25">
      <c r="A6" s="8"/>
      <c r="B6" s="11" t="s">
        <v>20</v>
      </c>
      <c r="C6" s="11">
        <v>171</v>
      </c>
      <c r="D6" s="11" t="s">
        <v>23</v>
      </c>
      <c r="E6" s="18">
        <v>200</v>
      </c>
      <c r="F6" s="18">
        <v>11</v>
      </c>
      <c r="G6" s="11">
        <v>261.8</v>
      </c>
      <c r="H6" s="11">
        <v>4.8499999999999996</v>
      </c>
      <c r="I6" s="11">
        <v>4.3</v>
      </c>
      <c r="J6" s="11">
        <v>50.97</v>
      </c>
    </row>
    <row r="7" spans="1:10" ht="20.25">
      <c r="A7" s="8"/>
      <c r="B7" s="11" t="s">
        <v>24</v>
      </c>
      <c r="C7" s="11">
        <v>338</v>
      </c>
      <c r="D7" s="11" t="s">
        <v>25</v>
      </c>
      <c r="E7" s="18">
        <v>230</v>
      </c>
      <c r="F7" s="18">
        <v>43.7</v>
      </c>
      <c r="G7" s="11">
        <f>0.47*E7</f>
        <v>108.1</v>
      </c>
      <c r="H7" s="11">
        <f>0.004*E7</f>
        <v>0.92</v>
      </c>
      <c r="I7" s="11">
        <f>0.004*E7</f>
        <v>0.92</v>
      </c>
      <c r="J7" s="11">
        <f>0.098*E7</f>
        <v>22.54</v>
      </c>
    </row>
    <row r="8" spans="1:10" ht="20.25">
      <c r="A8" s="8"/>
      <c r="B8" s="11" t="s">
        <v>16</v>
      </c>
      <c r="C8" s="11">
        <v>377</v>
      </c>
      <c r="D8" s="11" t="s">
        <v>26</v>
      </c>
      <c r="E8" s="18">
        <v>200</v>
      </c>
      <c r="F8" s="18">
        <v>3.84</v>
      </c>
      <c r="G8" s="11">
        <v>62</v>
      </c>
      <c r="H8" s="11">
        <v>0.13</v>
      </c>
      <c r="I8" s="11">
        <v>0.02</v>
      </c>
      <c r="J8" s="11">
        <v>15.2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795</v>
      </c>
      <c r="F11" s="20">
        <f t="shared" si="0"/>
        <v>107.52000000000001</v>
      </c>
      <c r="G11" s="12">
        <f t="shared" si="0"/>
        <v>860.01</v>
      </c>
      <c r="H11" s="12">
        <f t="shared" si="0"/>
        <v>25.75</v>
      </c>
      <c r="I11" s="12">
        <f t="shared" si="0"/>
        <v>24.790000000000003</v>
      </c>
      <c r="J11" s="12">
        <f t="shared" si="0"/>
        <v>131.17999999999998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268</v>
      </c>
      <c r="D14" s="11" t="s">
        <v>22</v>
      </c>
      <c r="E14" s="18">
        <v>105</v>
      </c>
      <c r="F14" s="18">
        <v>44.29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9"/>
      <c r="B15" s="11" t="s">
        <v>20</v>
      </c>
      <c r="C15" s="11">
        <v>171</v>
      </c>
      <c r="D15" s="11" t="s">
        <v>23</v>
      </c>
      <c r="E15" s="18">
        <v>200</v>
      </c>
      <c r="F15" s="18">
        <v>11</v>
      </c>
      <c r="G15" s="11">
        <v>261.8</v>
      </c>
      <c r="H15" s="11">
        <v>4.8499999999999996</v>
      </c>
      <c r="I15" s="11">
        <v>4.3</v>
      </c>
      <c r="J15" s="11">
        <v>50.97</v>
      </c>
    </row>
    <row r="16" spans="1:10" ht="20.25">
      <c r="A16" s="9"/>
      <c r="B16" s="11" t="s">
        <v>24</v>
      </c>
      <c r="C16" s="11">
        <v>338</v>
      </c>
      <c r="D16" s="11" t="s">
        <v>25</v>
      </c>
      <c r="E16" s="18">
        <v>230</v>
      </c>
      <c r="F16" s="18">
        <v>43.7</v>
      </c>
      <c r="G16" s="11">
        <f>0.47*E16</f>
        <v>108.1</v>
      </c>
      <c r="H16" s="11">
        <f>0.004*E16</f>
        <v>0.92</v>
      </c>
      <c r="I16" s="11">
        <f>0.004*E16</f>
        <v>0.92</v>
      </c>
      <c r="J16" s="11">
        <f>0.098*E16</f>
        <v>22.54</v>
      </c>
    </row>
    <row r="17" spans="1:10" ht="20.25">
      <c r="A17" s="9"/>
      <c r="B17" s="11" t="s">
        <v>16</v>
      </c>
      <c r="C17" s="11">
        <v>377</v>
      </c>
      <c r="D17" s="11" t="s">
        <v>26</v>
      </c>
      <c r="E17" s="18">
        <v>200</v>
      </c>
      <c r="F17" s="18">
        <v>3.84</v>
      </c>
      <c r="G17" s="11">
        <v>62</v>
      </c>
      <c r="H17" s="11">
        <v>0.13</v>
      </c>
      <c r="I17" s="11">
        <v>0.02</v>
      </c>
      <c r="J17" s="11">
        <v>15.2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40</v>
      </c>
      <c r="F18" s="18">
        <v>3.16</v>
      </c>
      <c r="G18" s="11">
        <f>2.338*E18</f>
        <v>93.52000000000001</v>
      </c>
      <c r="H18" s="11">
        <f>0.079*E18</f>
        <v>3.16</v>
      </c>
      <c r="I18" s="11">
        <f>0.01*E18</f>
        <v>0.4</v>
      </c>
      <c r="J18" s="11">
        <f>0.483*E18</f>
        <v>19.32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805</v>
      </c>
      <c r="F20" s="20">
        <f t="shared" si="1"/>
        <v>108.31</v>
      </c>
      <c r="G20" s="12">
        <f t="shared" si="1"/>
        <v>883.39</v>
      </c>
      <c r="H20" s="12">
        <f t="shared" si="1"/>
        <v>26.54</v>
      </c>
      <c r="I20" s="12">
        <f t="shared" si="1"/>
        <v>24.89</v>
      </c>
      <c r="J20" s="12">
        <f t="shared" si="1"/>
        <v>136.01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2023-11-30T11:29:17Z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