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I17" i="1"/>
  <c r="H17" i="1"/>
  <c r="G17" i="1"/>
  <c r="J15" i="1"/>
  <c r="J20" i="1" s="1"/>
  <c r="I15" i="1"/>
  <c r="I20" i="1" s="1"/>
  <c r="H15" i="1"/>
  <c r="H20" i="1" s="1"/>
  <c r="G15" i="1"/>
  <c r="G20" i="1" s="1"/>
  <c r="F11" i="1"/>
  <c r="E11" i="1"/>
  <c r="J10" i="1"/>
  <c r="I10" i="1"/>
  <c r="H10" i="1"/>
  <c r="G10" i="1"/>
  <c r="J9" i="1"/>
  <c r="I9" i="1"/>
  <c r="H9" i="1"/>
  <c r="G9" i="1"/>
  <c r="J8" i="1"/>
  <c r="I8" i="1"/>
  <c r="H8" i="1"/>
  <c r="G8" i="1"/>
  <c r="J6" i="1"/>
  <c r="J11" i="1" s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<sst xmlns="http://schemas.openxmlformats.org/spreadsheetml/2006/main" count="43" uniqueCount="26">
  <si>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</si>
  <si>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</si>
  <si>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</si>
  <si>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</si>
  <si>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</si>
  <si>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</si>
  <si>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</si>
  <si>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</si>
  <si>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</si>
  <si>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</si>
  <si>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</si>
  <si>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</si>
  <si>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</si>
  <si>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</si>
  <si>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</si>
  <si>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</si>
  <si>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</si>
  <si>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</si>
  <si>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</si>
  <si>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</si>
  <si>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</si>
  <si>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Плов</t>
  </si>
  <si>
    <t>овощ</t>
  </si>
  <si>
    <t>Огурец свежий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</si>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</sst>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9" sqref="F1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25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45265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265</v>
      </c>
      <c r="D5" s="11" t="s">
        <v>21</v>
      </c>
      <c r="E5" s="18">
        <v>250</v>
      </c>
      <c r="F5" s="18">
        <v>52.59</v>
      </c>
      <c r="G5" s="26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22</v>
      </c>
      <c r="C6" s="11">
        <v>71</v>
      </c>
      <c r="D6" s="11" t="s">
        <v>23</v>
      </c>
      <c r="E6" s="18">
        <v>50</v>
      </c>
      <c r="F6" s="18">
        <v>12.57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24</v>
      </c>
      <c r="C8" s="11"/>
      <c r="D8" s="11" t="s">
        <v>24</v>
      </c>
      <c r="E8" s="18">
        <v>200</v>
      </c>
      <c r="F8" s="18">
        <v>17.05</v>
      </c>
      <c r="G8" s="11">
        <f>0.48*E8</f>
        <v>96</v>
      </c>
      <c r="H8" s="11">
        <f>0*E8</f>
        <v>0</v>
      </c>
      <c r="I8" s="11">
        <f>0*E8</f>
        <v>0</v>
      </c>
      <c r="J8" s="11">
        <f>0.12*E8</f>
        <v>24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20</v>
      </c>
      <c r="F10" s="18">
        <v>1.54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740</v>
      </c>
      <c r="F11" s="20">
        <f t="shared" si="0"/>
        <v>87.17</v>
      </c>
      <c r="G11" s="12">
        <f t="shared" si="0"/>
        <v>732.74</v>
      </c>
      <c r="H11" s="12">
        <f t="shared" si="0"/>
        <v>21.720000000000002</v>
      </c>
      <c r="I11" s="12">
        <f t="shared" si="0"/>
        <v>22.389999999999997</v>
      </c>
      <c r="J11" s="12">
        <f t="shared" si="0"/>
        <v>106.99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265</v>
      </c>
      <c r="D14" s="11" t="s">
        <v>21</v>
      </c>
      <c r="E14" s="18">
        <v>250</v>
      </c>
      <c r="F14" s="18">
        <v>52.59</v>
      </c>
      <c r="G14" s="26">
        <v>478</v>
      </c>
      <c r="H14" s="11">
        <v>18.600000000000001</v>
      </c>
      <c r="I14" s="11">
        <v>21.9</v>
      </c>
      <c r="J14" s="11">
        <v>47.5</v>
      </c>
    </row>
    <row r="15" spans="1:10" ht="20.25">
      <c r="A15" s="9"/>
      <c r="B15" s="11" t="s">
        <v>22</v>
      </c>
      <c r="C15" s="11">
        <v>71</v>
      </c>
      <c r="D15" s="11" t="s">
        <v>23</v>
      </c>
      <c r="E15" s="18">
        <v>50</v>
      </c>
      <c r="F15" s="18">
        <v>12.57</v>
      </c>
      <c r="G15" s="11">
        <f>0.12*E15</f>
        <v>6</v>
      </c>
      <c r="H15" s="11">
        <f>0.007*E15</f>
        <v>0.35000000000000003</v>
      </c>
      <c r="I15" s="11">
        <f>0.001*E15</f>
        <v>0.05</v>
      </c>
      <c r="J15" s="11">
        <f>0.019*E15</f>
        <v>0.95</v>
      </c>
    </row>
    <row r="16" spans="1:10" ht="20.25">
      <c r="A16" s="9"/>
      <c r="B16" s="11" t="s">
        <v>16</v>
      </c>
      <c r="C16" s="11">
        <v>376</v>
      </c>
      <c r="D16" s="11" t="s">
        <v>20</v>
      </c>
      <c r="E16" s="18">
        <v>200</v>
      </c>
      <c r="F16" s="18">
        <v>1.84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1" t="s">
        <v>24</v>
      </c>
      <c r="C17" s="11"/>
      <c r="D17" s="11" t="s">
        <v>24</v>
      </c>
      <c r="E17" s="18">
        <v>200</v>
      </c>
      <c r="F17" s="18">
        <v>17.05</v>
      </c>
      <c r="G17" s="11">
        <f>0.48*E17</f>
        <v>96</v>
      </c>
      <c r="H17" s="11">
        <f>0*E17</f>
        <v>0</v>
      </c>
      <c r="I17" s="11">
        <f>0*E17</f>
        <v>0</v>
      </c>
      <c r="J17" s="11">
        <f>0.12*E17</f>
        <v>24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91.86</v>
      </c>
      <c r="G20" s="12">
        <f t="shared" si="1"/>
        <v>871.85</v>
      </c>
      <c r="H20" s="12">
        <f t="shared" si="1"/>
        <v>25.770000000000003</v>
      </c>
      <c r="I20" s="12">
        <f t="shared" si="1"/>
        <v>23.02</v>
      </c>
      <c r="J20" s="12">
        <f t="shared" si="1"/>
        <v>136.29999999999998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2023-12-04T12:17:17Z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