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<sst xmlns="http://schemas.openxmlformats.org/spreadsheetml/2006/main" count="43" uniqueCount="27">
  <si>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</si>
  <si>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</si>
  <si>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</si>
  <si>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</si>
  <si>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</si>
  <si>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</si>
  <si>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</si>
  <si>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</si>
  <si>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</si>
  <si>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</si>
  <si>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</si>
  <si>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</si>
  <si>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</si>
  <si>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</si>
  <si>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</si>
  <si>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</si>
  <si>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</si>
  <si>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</si>
  <si>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</si>
  <si>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</si>
  <si>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</si>
  <si>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</si>
  <si>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Гуляш из говядины</t>
  </si>
  <si>
    <t>Гречка отварная</t>
  </si>
  <si>
    <t>овощ</t>
  </si>
  <si>
    <t>Помидор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</si>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</sst>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3" sqref="K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26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45267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260</v>
      </c>
      <c r="D5" s="11" t="s">
        <v>22</v>
      </c>
      <c r="E5" s="18">
        <v>100</v>
      </c>
      <c r="F5" s="18">
        <v>42.67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1" t="s">
        <v>21</v>
      </c>
      <c r="C6" s="11">
        <v>171</v>
      </c>
      <c r="D6" s="11" t="s">
        <v>23</v>
      </c>
      <c r="E6" s="18">
        <v>200</v>
      </c>
      <c r="F6" s="18">
        <v>13.14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0.25">
      <c r="A7" s="8"/>
      <c r="B7" s="11" t="s">
        <v>24</v>
      </c>
      <c r="C7" s="11">
        <v>71</v>
      </c>
      <c r="D7" s="11" t="s">
        <v>25</v>
      </c>
      <c r="E7" s="18">
        <v>50</v>
      </c>
      <c r="F7" s="18">
        <v>7.57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0.25">
      <c r="A8" s="8"/>
      <c r="B8" s="11" t="s">
        <v>16</v>
      </c>
      <c r="C8" s="11">
        <v>376</v>
      </c>
      <c r="D8" s="11" t="s">
        <v>20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610</v>
      </c>
      <c r="F11" s="20">
        <f t="shared" si="0"/>
        <v>69.91</v>
      </c>
      <c r="G11" s="12">
        <f t="shared" si="0"/>
        <v>742.31000000000006</v>
      </c>
      <c r="H11" s="12">
        <f t="shared" si="0"/>
        <v>30.660000000000004</v>
      </c>
      <c r="I11" s="12">
        <f t="shared" si="0"/>
        <v>24.14</v>
      </c>
      <c r="J11" s="12">
        <f t="shared" si="0"/>
        <v>100.81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260</v>
      </c>
      <c r="D14" s="11" t="s">
        <v>22</v>
      </c>
      <c r="E14" s="18">
        <v>100</v>
      </c>
      <c r="F14" s="18">
        <v>42.67</v>
      </c>
      <c r="G14" s="11">
        <v>221</v>
      </c>
      <c r="H14" s="11">
        <v>14.55</v>
      </c>
      <c r="I14" s="11">
        <v>16.79</v>
      </c>
      <c r="J14" s="11">
        <v>2.89</v>
      </c>
    </row>
    <row r="15" spans="1:10" ht="20.25">
      <c r="A15" s="9"/>
      <c r="B15" s="11" t="s">
        <v>21</v>
      </c>
      <c r="C15" s="11">
        <v>171</v>
      </c>
      <c r="D15" s="11" t="s">
        <v>23</v>
      </c>
      <c r="E15" s="18">
        <v>200</v>
      </c>
      <c r="F15" s="18">
        <v>13.14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0.25">
      <c r="A16" s="9"/>
      <c r="B16" s="11" t="s">
        <v>24</v>
      </c>
      <c r="C16" s="11">
        <v>71</v>
      </c>
      <c r="D16" s="11" t="s">
        <v>25</v>
      </c>
      <c r="E16" s="18">
        <v>50</v>
      </c>
      <c r="F16" s="18">
        <v>7.57</v>
      </c>
      <c r="G16" s="11">
        <f>0.22*E16</f>
        <v>11</v>
      </c>
      <c r="H16" s="11">
        <f>0.011*E16</f>
        <v>0.54999999999999993</v>
      </c>
      <c r="I16" s="11">
        <f>0.002*E16</f>
        <v>0.1</v>
      </c>
      <c r="J16" s="11">
        <f>0.038*E16</f>
        <v>1.9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650</v>
      </c>
      <c r="F20" s="20">
        <f t="shared" si="1"/>
        <v>73.03</v>
      </c>
      <c r="G20" s="12">
        <f t="shared" si="1"/>
        <v>835.05000000000007</v>
      </c>
      <c r="H20" s="12">
        <f t="shared" si="1"/>
        <v>33.36</v>
      </c>
      <c r="I20" s="12">
        <f t="shared" si="1"/>
        <v>24.560000000000002</v>
      </c>
      <c r="J20" s="12">
        <f t="shared" si="1"/>
        <v>120.35000000000001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2023-12-06T11:00:42Z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