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<sst xmlns="http://schemas.openxmlformats.org/spreadsheetml/2006/main" count="43" uniqueCount="27">
  <si>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</si>
  <si>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</si>
  <si>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</si>
  <si>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</si>
  <si>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</si>
  <si>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</si>
  <si>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</si>
  <si>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</si>
  <si>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</si>
  <si>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</si>
  <si>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</si>
  <si>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</si>
  <si>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</si>
  <si>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</si>
  <si>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</si>
  <si>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</si>
  <si>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</si>
  <si>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</si>
  <si>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</si>
  <si>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</si>
  <si>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</si>
  <si>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239/331</t>
  </si>
  <si>
    <t>Тефтели рыбные</t>
  </si>
  <si>
    <t>гарнир</t>
  </si>
  <si>
    <t xml:space="preserve">Картофельное пюре </t>
  </si>
  <si>
    <t xml:space="preserve">Борщ из свежей капусты    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</si>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</sst>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9" sqref="K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26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45274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8" t="s">
        <v>21</v>
      </c>
      <c r="D5" s="11" t="s">
        <v>22</v>
      </c>
      <c r="E5" s="18">
        <v>130</v>
      </c>
      <c r="F5" s="18">
        <v>34.979999999999997</v>
      </c>
      <c r="G5" s="11">
        <v>219.97</v>
      </c>
      <c r="H5" s="11">
        <v>12.69</v>
      </c>
      <c r="I5" s="11">
        <v>11.38</v>
      </c>
      <c r="J5" s="11">
        <v>16.71</v>
      </c>
    </row>
    <row r="6" spans="1:10" ht="20.25">
      <c r="A6" s="8"/>
      <c r="B6" s="11" t="s">
        <v>23</v>
      </c>
      <c r="C6" s="11">
        <v>128</v>
      </c>
      <c r="D6" s="11" t="s">
        <v>24</v>
      </c>
      <c r="E6" s="18">
        <v>200</v>
      </c>
      <c r="F6" s="18">
        <v>27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0.25">
      <c r="A7" s="8"/>
      <c r="B7" s="11" t="s">
        <v>16</v>
      </c>
      <c r="C7" s="11">
        <v>376</v>
      </c>
      <c r="D7" s="11" t="s">
        <v>20</v>
      </c>
      <c r="E7" s="18">
        <v>200</v>
      </c>
      <c r="F7" s="18">
        <v>1.84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2.37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2.3199999999999998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590</v>
      </c>
      <c r="F10" s="20">
        <f t="shared" si="0"/>
        <v>68.509999999999991</v>
      </c>
      <c r="G10" s="12">
        <f t="shared" si="0"/>
        <v>623.68000000000006</v>
      </c>
      <c r="H10" s="12">
        <f t="shared" si="0"/>
        <v>21</v>
      </c>
      <c r="I10" s="12">
        <f t="shared" si="0"/>
        <v>21.09</v>
      </c>
      <c r="J10" s="12">
        <f t="shared" si="0"/>
        <v>85.52000000000001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9" t="s">
        <v>14</v>
      </c>
      <c r="B14" s="24" t="s">
        <v>17</v>
      </c>
      <c r="C14" s="11">
        <v>82</v>
      </c>
      <c r="D14" s="11" t="s">
        <v>25</v>
      </c>
      <c r="E14" s="18">
        <v>200</v>
      </c>
      <c r="F14" s="18">
        <v>20.68</v>
      </c>
      <c r="G14" s="11">
        <v>83</v>
      </c>
      <c r="H14" s="11">
        <v>1.44</v>
      </c>
      <c r="I14" s="11">
        <v>3.94</v>
      </c>
      <c r="J14" s="11">
        <v>8.75</v>
      </c>
    </row>
    <row r="15" spans="1:10" ht="21">
      <c r="A15" s="9"/>
      <c r="B15" s="24" t="s">
        <v>17</v>
      </c>
      <c r="C15" s="18" t="s">
        <v>21</v>
      </c>
      <c r="D15" s="11" t="s">
        <v>22</v>
      </c>
      <c r="E15" s="18">
        <v>130</v>
      </c>
      <c r="F15" s="18">
        <v>34.979999999999997</v>
      </c>
      <c r="G15" s="11">
        <v>219.97</v>
      </c>
      <c r="H15" s="11">
        <v>12.69</v>
      </c>
      <c r="I15" s="11">
        <v>11.38</v>
      </c>
      <c r="J15" s="11">
        <v>16.71</v>
      </c>
    </row>
    <row r="16" spans="1:10" ht="20.25">
      <c r="A16" s="9"/>
      <c r="B16" s="11" t="s">
        <v>23</v>
      </c>
      <c r="C16" s="11">
        <v>128</v>
      </c>
      <c r="D16" s="11" t="s">
        <v>24</v>
      </c>
      <c r="E16" s="18">
        <v>200</v>
      </c>
      <c r="F16" s="18">
        <v>27</v>
      </c>
      <c r="G16" s="11">
        <v>204.6</v>
      </c>
      <c r="H16" s="11">
        <v>4.1900000000000004</v>
      </c>
      <c r="I16" s="11">
        <v>9.06</v>
      </c>
      <c r="J16" s="11">
        <v>24.5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40</v>
      </c>
      <c r="F18" s="18">
        <v>3.16</v>
      </c>
      <c r="G18" s="11">
        <f>2.338*E18</f>
        <v>93.52000000000001</v>
      </c>
      <c r="H18" s="11">
        <f>0.079*E18</f>
        <v>3.16</v>
      </c>
      <c r="I18" s="11">
        <f>0.01*E18</f>
        <v>0.4</v>
      </c>
      <c r="J18" s="11">
        <f>0.483*E18</f>
        <v>19.32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2.3199999999999998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800</v>
      </c>
      <c r="F20" s="20">
        <f t="shared" si="1"/>
        <v>89.97999999999999</v>
      </c>
      <c r="G20" s="12">
        <f t="shared" si="1"/>
        <v>730.06000000000006</v>
      </c>
      <c r="H20" s="12">
        <f t="shared" si="1"/>
        <v>23.23</v>
      </c>
      <c r="I20" s="12">
        <f t="shared" si="1"/>
        <v>25.13</v>
      </c>
      <c r="J20" s="12">
        <f t="shared" si="1"/>
        <v>99.1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2023-12-13T13:02:03Z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