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<sst xmlns="http://schemas.openxmlformats.org/spreadsheetml/2006/main" count="41" uniqueCount="26">
  <si>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</si>
  <si>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</si>
  <si>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</si>
  <si>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</si>
  <si>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</si>
  <si>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</si>
  <si>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</si>
  <si>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</si>
  <si>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</si>
  <si>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</si>
  <si>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</si>
  <si>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</si>
  <si>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</si>
  <si>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</si>
  <si>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</si>
  <si>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</si>
  <si>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</si>
  <si>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</si>
  <si>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</si>
  <si>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</si>
  <si>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</si>
  <si>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</si>
  <si>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>МАОУ "СОШ №11" город Северобайкальск</t>
  </si>
  <si>
    <t>279/331</t>
  </si>
  <si>
    <t>Тефтеля из говядины в соусе</t>
  </si>
  <si>
    <t xml:space="preserve">Пюре из гороха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</si>
</sst>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8" sqref="K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22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45287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8" t="s">
        <v>23</v>
      </c>
      <c r="D5" s="11" t="s">
        <v>24</v>
      </c>
      <c r="E5" s="18">
        <v>130</v>
      </c>
      <c r="F5" s="18">
        <v>35.840000000000003</v>
      </c>
      <c r="G5" s="11">
        <v>193.95</v>
      </c>
      <c r="H5" s="11">
        <v>11.49</v>
      </c>
      <c r="I5" s="11">
        <v>11.15</v>
      </c>
      <c r="J5" s="11">
        <v>11.99</v>
      </c>
    </row>
    <row r="6" spans="1:10" ht="20.25">
      <c r="A6" s="8"/>
      <c r="B6" s="11" t="s">
        <v>21</v>
      </c>
      <c r="C6" s="11">
        <v>199</v>
      </c>
      <c r="D6" s="11" t="s">
        <v>25</v>
      </c>
      <c r="E6" s="18">
        <v>200</v>
      </c>
      <c r="F6" s="18">
        <v>8.85</v>
      </c>
      <c r="G6" s="11">
        <v>300.14999999999998</v>
      </c>
      <c r="H6" s="11">
        <v>17.690000000000001</v>
      </c>
      <c r="I6" s="11">
        <v>5.47</v>
      </c>
      <c r="J6" s="11">
        <v>45.47</v>
      </c>
    </row>
    <row r="7" spans="1:10" ht="20.25">
      <c r="A7" s="8"/>
      <c r="B7" s="11" t="s">
        <v>16</v>
      </c>
      <c r="C7" s="11">
        <v>376</v>
      </c>
      <c r="D7" s="11" t="s">
        <v>20</v>
      </c>
      <c r="E7" s="18">
        <v>200</v>
      </c>
      <c r="F7" s="18">
        <v>1.84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11" t="s">
        <v>18</v>
      </c>
      <c r="C8" s="11">
        <v>0</v>
      </c>
      <c r="D8" s="11" t="s">
        <v>18</v>
      </c>
      <c r="E8" s="18">
        <v>30</v>
      </c>
      <c r="F8" s="18">
        <v>2.37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19</v>
      </c>
      <c r="C9" s="11">
        <v>0</v>
      </c>
      <c r="D9" s="11" t="s">
        <v>19</v>
      </c>
      <c r="E9" s="18">
        <v>30</v>
      </c>
      <c r="F9" s="18">
        <v>2.3199999999999998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1"/>
      <c r="C10" s="12"/>
      <c r="D10" s="19" t="s">
        <v>15</v>
      </c>
      <c r="E10" s="20">
        <f t="shared" ref="E10:J10" si="0">SUM(E5:E9)</f>
        <v>590</v>
      </c>
      <c r="F10" s="20">
        <f t="shared" si="0"/>
        <v>51.220000000000006</v>
      </c>
      <c r="G10" s="12">
        <f t="shared" si="0"/>
        <v>693.20999999999992</v>
      </c>
      <c r="H10" s="12">
        <f t="shared" si="0"/>
        <v>33.300000000000004</v>
      </c>
      <c r="I10" s="12">
        <f t="shared" si="0"/>
        <v>17.27</v>
      </c>
      <c r="J10" s="12">
        <f t="shared" si="0"/>
        <v>101.77000000000001</v>
      </c>
    </row>
    <row r="11" spans="1:10" ht="21" thickBot="1">
      <c r="A11" s="9"/>
      <c r="B11" s="11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8" t="s">
        <v>23</v>
      </c>
      <c r="D14" s="11" t="s">
        <v>24</v>
      </c>
      <c r="E14" s="18">
        <v>130</v>
      </c>
      <c r="F14" s="18">
        <v>35.840000000000003</v>
      </c>
      <c r="G14" s="11">
        <v>193.95</v>
      </c>
      <c r="H14" s="11">
        <v>11.49</v>
      </c>
      <c r="I14" s="11">
        <v>11.15</v>
      </c>
      <c r="J14" s="11">
        <v>11.99</v>
      </c>
    </row>
    <row r="15" spans="1:10" ht="20.25">
      <c r="A15" s="9"/>
      <c r="B15" s="11" t="s">
        <v>21</v>
      </c>
      <c r="C15" s="11">
        <v>199</v>
      </c>
      <c r="D15" s="11" t="s">
        <v>25</v>
      </c>
      <c r="E15" s="18">
        <v>200</v>
      </c>
      <c r="F15" s="18">
        <v>8.85</v>
      </c>
      <c r="G15" s="11">
        <v>300.14999999999998</v>
      </c>
      <c r="H15" s="11">
        <v>17.690000000000001</v>
      </c>
      <c r="I15" s="11">
        <v>5.47</v>
      </c>
      <c r="J15" s="11">
        <v>45.47</v>
      </c>
    </row>
    <row r="16" spans="1:10" ht="20.25">
      <c r="A16" s="9"/>
      <c r="B16" s="11" t="s">
        <v>16</v>
      </c>
      <c r="C16" s="11">
        <v>376</v>
      </c>
      <c r="D16" s="11" t="s">
        <v>20</v>
      </c>
      <c r="E16" s="18">
        <v>200</v>
      </c>
      <c r="F16" s="18">
        <v>1.84</v>
      </c>
      <c r="G16" s="11">
        <v>60</v>
      </c>
      <c r="H16" s="11">
        <v>7.0000000000000007E-2</v>
      </c>
      <c r="I16" s="11">
        <v>0.02</v>
      </c>
      <c r="J16" s="11">
        <v>15</v>
      </c>
    </row>
    <row r="17" spans="1:10" ht="20.25">
      <c r="A17" s="9"/>
      <c r="B17" s="11" t="s">
        <v>18</v>
      </c>
      <c r="C17" s="11">
        <v>0</v>
      </c>
      <c r="D17" s="11" t="s">
        <v>18</v>
      </c>
      <c r="E17" s="18">
        <v>50</v>
      </c>
      <c r="F17" s="18">
        <v>3.95</v>
      </c>
      <c r="G17" s="11">
        <f>2.338*E17</f>
        <v>116.9</v>
      </c>
      <c r="H17" s="11">
        <f>0.079*E17</f>
        <v>3.95</v>
      </c>
      <c r="I17" s="11">
        <f>0.01*E17</f>
        <v>0.5</v>
      </c>
      <c r="J17" s="11">
        <f>0.483*E17</f>
        <v>24.15</v>
      </c>
    </row>
    <row r="18" spans="1:10" ht="20.25">
      <c r="A18" s="9"/>
      <c r="B18" s="11" t="s">
        <v>19</v>
      </c>
      <c r="C18" s="11">
        <v>0</v>
      </c>
      <c r="D18" s="11" t="s">
        <v>19</v>
      </c>
      <c r="E18" s="18">
        <v>50</v>
      </c>
      <c r="F18" s="18">
        <v>3.86</v>
      </c>
      <c r="G18" s="11">
        <f>2.299*E18</f>
        <v>114.95</v>
      </c>
      <c r="H18" s="11">
        <f>0.056*E18</f>
        <v>2.8000000000000003</v>
      </c>
      <c r="I18" s="11">
        <f>0.011*E18</f>
        <v>0.54999999999999993</v>
      </c>
      <c r="J18" s="11">
        <f>0.494*E18</f>
        <v>24.7</v>
      </c>
    </row>
    <row r="19" spans="1:10" ht="20.25">
      <c r="A19" s="9"/>
      <c r="B19" s="11"/>
      <c r="C19" s="12"/>
      <c r="D19" s="19" t="s">
        <v>15</v>
      </c>
      <c r="E19" s="20">
        <f t="shared" ref="E19:J19" si="1">SUM(E14:E18)</f>
        <v>630</v>
      </c>
      <c r="F19" s="20">
        <f t="shared" si="1"/>
        <v>54.340000000000011</v>
      </c>
      <c r="G19" s="12">
        <f t="shared" si="1"/>
        <v>785.94999999999993</v>
      </c>
      <c r="H19" s="12">
        <f t="shared" si="1"/>
        <v>36</v>
      </c>
      <c r="I19" s="12">
        <f t="shared" si="1"/>
        <v>17.690000000000001</v>
      </c>
      <c r="J19" s="12">
        <f t="shared" si="1"/>
        <v>121.31000000000002</v>
      </c>
    </row>
    <row r="20" spans="1:10" ht="21" thickBot="1">
      <c r="A20" s="9"/>
      <c r="B20" s="11"/>
      <c r="C20" s="12"/>
      <c r="D20" s="19"/>
      <c r="E20" s="20"/>
      <c r="F20" s="20"/>
      <c r="G20" s="12"/>
      <c r="H20" s="12"/>
      <c r="I20" s="12"/>
      <c r="J20" s="12"/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2023-12-26T11:41:50Z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