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<sst xmlns="http://schemas.openxmlformats.org/spreadsheetml/2006/main" count="41" uniqueCount="30">
  <si>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</si>
  <si>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</si>
  <si>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</si>
  <si>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</si>
  <si>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</si>
  <si>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</si>
  <si>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</si>
  <si>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</si>
  <si>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</si>
  <si>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</si>
  <si>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</si>
  <si>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</si>
  <si>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</si>
  <si>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</si>
  <si>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</si>
  <si>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</si>
  <si>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</si>
  <si>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</si>
  <si>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</si>
  <si>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</si>
  <si>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 xml:space="preserve">Котлета из  говядины </t>
  </si>
  <si>
    <t>Каша вязкая молочная из пшенной крупы</t>
  </si>
  <si>
    <t>закуска</t>
  </si>
  <si>
    <t>Сыр Российский</t>
  </si>
  <si>
    <t>Какао с молоком</t>
  </si>
  <si>
    <t xml:space="preserve">Пюре из гороха </t>
  </si>
  <si>
    <t>Чай с сахаром</t>
  </si>
  <si>
    <t>десерт</t>
  </si>
  <si>
    <t>Вафли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</si>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</sst>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2" borderId="9" xfId="0" applyFont="1" applyFill="1" applyBorder="1"/>
    <xf numFmtId="0" fontId="1" fillId="0" borderId="11" xfId="0" applyFont="1" applyBorder="1"/>
    <xf numFmtId="0" fontId="4" fillId="2" borderId="15" xfId="0" applyFont="1" applyFill="1" applyBorder="1"/>
    <xf numFmtId="0" fontId="1" fillId="0" borderId="16" xfId="0" applyFont="1" applyBorder="1"/>
    <xf numFmtId="0" fontId="3" fillId="2" borderId="3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0" sqref="D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29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45327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2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3" t="s">
        <v>17</v>
      </c>
      <c r="C5" s="11">
        <v>173</v>
      </c>
      <c r="D5" s="11" t="s">
        <v>21</v>
      </c>
      <c r="E5" s="18">
        <v>210</v>
      </c>
      <c r="F5" s="18">
        <v>20.12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0.25">
      <c r="A6" s="8"/>
      <c r="B6" s="11" t="s">
        <v>22</v>
      </c>
      <c r="C6" s="11">
        <v>15</v>
      </c>
      <c r="D6" s="11" t="s">
        <v>23</v>
      </c>
      <c r="E6" s="18">
        <v>30</v>
      </c>
      <c r="F6" s="18">
        <v>18.93</v>
      </c>
      <c r="G6" s="11">
        <v>108</v>
      </c>
      <c r="H6" s="11">
        <v>6.96</v>
      </c>
      <c r="I6" s="11">
        <v>8.85</v>
      </c>
      <c r="J6" s="11">
        <v>0</v>
      </c>
    </row>
    <row r="7" spans="1:10" ht="20.25">
      <c r="A7" s="8"/>
      <c r="B7" s="11" t="s">
        <v>16</v>
      </c>
      <c r="C7" s="11">
        <v>382</v>
      </c>
      <c r="D7" s="11" t="s">
        <v>24</v>
      </c>
      <c r="E7" s="18">
        <v>200</v>
      </c>
      <c r="F7" s="18">
        <v>15.1</v>
      </c>
      <c r="G7" s="11">
        <v>118.6</v>
      </c>
      <c r="H7" s="11">
        <v>4.01</v>
      </c>
      <c r="I7" s="11">
        <v>3.54</v>
      </c>
      <c r="J7" s="11">
        <v>17.579999999999998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2.4700000000000002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2.4700000000000002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500</v>
      </c>
      <c r="F10" s="20">
        <f t="shared" si="0"/>
        <v>59.089999999999996</v>
      </c>
      <c r="G10" s="12">
        <f t="shared" si="0"/>
        <v>677.71</v>
      </c>
      <c r="H10" s="12">
        <f t="shared" si="0"/>
        <v>23.66</v>
      </c>
      <c r="I10" s="12">
        <f t="shared" si="0"/>
        <v>24.08</v>
      </c>
      <c r="J10" s="12">
        <f t="shared" si="0"/>
        <v>91.210000000000008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3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24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6" t="s">
        <v>14</v>
      </c>
      <c r="B14" s="25" t="s">
        <v>17</v>
      </c>
      <c r="C14" s="11">
        <v>268</v>
      </c>
      <c r="D14" s="11" t="s">
        <v>20</v>
      </c>
      <c r="E14" s="18">
        <v>105</v>
      </c>
      <c r="F14" s="18">
        <v>41.94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1">
      <c r="A15" s="26"/>
      <c r="B15" s="23" t="s">
        <v>17</v>
      </c>
      <c r="C15" s="11">
        <v>199</v>
      </c>
      <c r="D15" s="11" t="s">
        <v>25</v>
      </c>
      <c r="E15" s="18">
        <v>200</v>
      </c>
      <c r="F15" s="18">
        <v>9.08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0.25">
      <c r="A16" s="26"/>
      <c r="B16" s="11" t="s">
        <v>16</v>
      </c>
      <c r="C16" s="11">
        <v>376</v>
      </c>
      <c r="D16" s="11" t="s">
        <v>26</v>
      </c>
      <c r="E16" s="18">
        <v>200</v>
      </c>
      <c r="F16" s="18">
        <v>1.8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26"/>
      <c r="B17" s="11" t="s">
        <v>27</v>
      </c>
      <c r="C17" s="11"/>
      <c r="D17" s="11" t="s">
        <v>28</v>
      </c>
      <c r="E17" s="18">
        <v>50</v>
      </c>
      <c r="F17" s="18">
        <v>11.65</v>
      </c>
      <c r="G17" s="11">
        <f>5.15*E17</f>
        <v>257.5</v>
      </c>
      <c r="H17" s="11">
        <f>0.069*E17</f>
        <v>3.45</v>
      </c>
      <c r="I17" s="11">
        <f>0.28*E17</f>
        <v>14.000000000000002</v>
      </c>
      <c r="J17" s="11">
        <f>0.6*E17</f>
        <v>30</v>
      </c>
    </row>
    <row r="18" spans="1:10" ht="20.25">
      <c r="A18" s="26"/>
      <c r="B18" s="11" t="s">
        <v>18</v>
      </c>
      <c r="C18" s="11">
        <v>0</v>
      </c>
      <c r="D18" s="11" t="s">
        <v>18</v>
      </c>
      <c r="E18" s="18">
        <v>50</v>
      </c>
      <c r="F18" s="18">
        <v>4.1100000000000003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26"/>
      <c r="B19" s="11" t="s">
        <v>19</v>
      </c>
      <c r="C19" s="11">
        <v>0</v>
      </c>
      <c r="D19" s="11" t="s">
        <v>19</v>
      </c>
      <c r="E19" s="18">
        <v>50</v>
      </c>
      <c r="F19" s="18">
        <v>4.1100000000000003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26"/>
      <c r="B20" s="27"/>
      <c r="C20" s="12"/>
      <c r="D20" s="19" t="s">
        <v>15</v>
      </c>
      <c r="E20" s="20">
        <f t="shared" ref="E20:J20" si="1">SUM(E14:E19)</f>
        <v>655</v>
      </c>
      <c r="F20" s="20">
        <f t="shared" si="1"/>
        <v>72.69</v>
      </c>
      <c r="G20" s="12">
        <f t="shared" si="1"/>
        <v>1138.5</v>
      </c>
      <c r="H20" s="12">
        <f t="shared" si="1"/>
        <v>43.760000000000005</v>
      </c>
      <c r="I20" s="12">
        <f t="shared" si="1"/>
        <v>39.46</v>
      </c>
      <c r="J20" s="12">
        <f t="shared" si="1"/>
        <v>152.47999999999999</v>
      </c>
    </row>
    <row r="21" spans="1:10" ht="21" thickBot="1">
      <c r="A21" s="28"/>
      <c r="B21" s="29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2024-02-05T04:14:30Z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