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<sst xmlns="http://schemas.openxmlformats.org/spreadsheetml/2006/main" count="43" uniqueCount="27">
  <si>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</si>
  <si>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</si>
  <si>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</si>
  <si>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</si>
  <si>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</si>
  <si>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</si>
  <si>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</si>
  <si>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</si>
  <si>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</si>
  <si>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</si>
  <si>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</si>
  <si>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</si>
  <si>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</si>
  <si>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</si>
  <si>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</si>
  <si>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</si>
  <si>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</si>
  <si>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</si>
  <si>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</si>
  <si>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</si>
  <si>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МАОУ "СОШ №11" город Северобайкальск</t>
  </si>
  <si>
    <t>Котлета рыбная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</si>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</sst>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1" fillId="0" borderId="12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45343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>
        <v>234</v>
      </c>
      <c r="D5" s="27" t="s">
        <v>21</v>
      </c>
      <c r="E5" s="28">
        <v>105</v>
      </c>
      <c r="F5" s="28">
        <v>36.51</v>
      </c>
      <c r="G5" s="27">
        <v>223</v>
      </c>
      <c r="H5" s="27">
        <v>12.96</v>
      </c>
      <c r="I5" s="27">
        <v>11.84</v>
      </c>
      <c r="J5" s="27">
        <v>15.92</v>
      </c>
    </row>
    <row r="6" spans="1:10" ht="20.25">
      <c r="A6" s="6"/>
      <c r="B6" s="16" t="s">
        <v>22</v>
      </c>
      <c r="C6" s="27">
        <v>128</v>
      </c>
      <c r="D6" s="27" t="s">
        <v>23</v>
      </c>
      <c r="E6" s="28">
        <v>200</v>
      </c>
      <c r="F6" s="28">
        <v>17</v>
      </c>
      <c r="G6" s="27">
        <v>204.6</v>
      </c>
      <c r="H6" s="27">
        <v>4.1900000000000004</v>
      </c>
      <c r="I6" s="27">
        <v>9.06</v>
      </c>
      <c r="J6" s="27">
        <v>24.5</v>
      </c>
    </row>
    <row r="7" spans="1:10" ht="20.25">
      <c r="A7" s="6"/>
      <c r="B7" s="16" t="s">
        <v>24</v>
      </c>
      <c r="C7" s="27">
        <v>0</v>
      </c>
      <c r="D7" s="27" t="s">
        <v>25</v>
      </c>
      <c r="E7" s="28">
        <v>50</v>
      </c>
      <c r="F7" s="28">
        <v>10.3</v>
      </c>
      <c r="G7" s="35">
        <v>35</v>
      </c>
      <c r="H7" s="35">
        <v>3</v>
      </c>
      <c r="I7" s="36">
        <v>4.0199999999999996</v>
      </c>
      <c r="J7" s="36">
        <v>7.36</v>
      </c>
    </row>
    <row r="8" spans="1:10" ht="20.25">
      <c r="A8" s="6"/>
      <c r="B8" s="16" t="s">
        <v>16</v>
      </c>
      <c r="C8" s="27">
        <v>377</v>
      </c>
      <c r="D8" s="27" t="s">
        <v>26</v>
      </c>
      <c r="E8" s="28">
        <v>200</v>
      </c>
      <c r="F8" s="28">
        <v>3.53</v>
      </c>
      <c r="G8" s="27">
        <v>62</v>
      </c>
      <c r="H8" s="27">
        <v>0.13</v>
      </c>
      <c r="I8" s="27">
        <v>0.02</v>
      </c>
      <c r="J8" s="27">
        <v>15.2</v>
      </c>
    </row>
    <row r="9" spans="1:10" ht="20.25">
      <c r="A9" s="6"/>
      <c r="B9" s="16" t="s">
        <v>18</v>
      </c>
      <c r="C9" s="27">
        <v>0</v>
      </c>
      <c r="D9" s="27" t="s">
        <v>18</v>
      </c>
      <c r="E9" s="28">
        <v>30</v>
      </c>
      <c r="F9" s="28">
        <v>2.4700000000000002</v>
      </c>
      <c r="G9" s="27">
        <f>2.338*E9</f>
        <v>70.14</v>
      </c>
      <c r="H9" s="27">
        <f>0.079*E9</f>
        <v>2.37</v>
      </c>
      <c r="I9" s="27">
        <f>0.01*E9</f>
        <v>0.3</v>
      </c>
      <c r="J9" s="27">
        <f>0.483*E9</f>
        <v>14.49</v>
      </c>
    </row>
    <row r="10" spans="1:10" ht="20.25">
      <c r="A10" s="7"/>
      <c r="B10" s="16" t="s">
        <v>19</v>
      </c>
      <c r="C10" s="27">
        <v>0</v>
      </c>
      <c r="D10" s="27" t="s">
        <v>19</v>
      </c>
      <c r="E10" s="28">
        <v>30</v>
      </c>
      <c r="F10" s="28">
        <v>2.4700000000000002</v>
      </c>
      <c r="G10" s="27">
        <f>2.299*E10</f>
        <v>68.97</v>
      </c>
      <c r="H10" s="27">
        <f>0.056*E10</f>
        <v>1.68</v>
      </c>
      <c r="I10" s="27">
        <f>0.011*E10</f>
        <v>0.32999999999999996</v>
      </c>
      <c r="J10" s="27">
        <f>0.494*E10</f>
        <v>14.82</v>
      </c>
    </row>
    <row r="11" spans="1:10" ht="21" thickBot="1">
      <c r="A11" s="7"/>
      <c r="B11" s="16"/>
      <c r="C11" s="29"/>
      <c r="D11" s="30" t="s">
        <v>15</v>
      </c>
      <c r="E11" s="31">
        <f>SUM(E5:E10)</f>
        <v>615</v>
      </c>
      <c r="F11" s="31">
        <f t="shared" ref="F11:J11" si="0">SUM(F5:F10)</f>
        <v>72.28</v>
      </c>
      <c r="G11" s="29">
        <f t="shared" si="0"/>
        <v>663.71</v>
      </c>
      <c r="H11" s="29">
        <f t="shared" si="0"/>
        <v>24.330000000000002</v>
      </c>
      <c r="I11" s="29">
        <f t="shared" si="0"/>
        <v>25.569999999999997</v>
      </c>
      <c r="J11" s="29">
        <f t="shared" si="0"/>
        <v>92.289999999999992</v>
      </c>
    </row>
    <row r="12" spans="1:10" ht="21.75" thickBot="1">
      <c r="A12" s="7"/>
      <c r="B12" s="17"/>
      <c r="C12" s="29"/>
      <c r="D12" s="30"/>
      <c r="E12" s="31"/>
      <c r="F12" s="31"/>
      <c r="G12" s="29"/>
      <c r="H12" s="29"/>
      <c r="I12" s="29"/>
      <c r="J12" s="29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>
        <v>234</v>
      </c>
      <c r="D14" s="27" t="s">
        <v>21</v>
      </c>
      <c r="E14" s="28">
        <v>105</v>
      </c>
      <c r="F14" s="28">
        <v>36.51</v>
      </c>
      <c r="G14" s="27">
        <v>223</v>
      </c>
      <c r="H14" s="27">
        <v>12.96</v>
      </c>
      <c r="I14" s="27">
        <v>11.84</v>
      </c>
      <c r="J14" s="27">
        <v>15.92</v>
      </c>
    </row>
    <row r="15" spans="1:10" ht="20.25">
      <c r="A15" s="7"/>
      <c r="B15" s="16" t="s">
        <v>22</v>
      </c>
      <c r="C15" s="27">
        <v>128</v>
      </c>
      <c r="D15" s="27" t="s">
        <v>23</v>
      </c>
      <c r="E15" s="28">
        <v>200</v>
      </c>
      <c r="F15" s="28">
        <v>17</v>
      </c>
      <c r="G15" s="27">
        <v>204.6</v>
      </c>
      <c r="H15" s="27">
        <v>4.1900000000000004</v>
      </c>
      <c r="I15" s="27">
        <v>9.06</v>
      </c>
      <c r="J15" s="27">
        <v>24.5</v>
      </c>
    </row>
    <row r="16" spans="1:10" ht="20.25">
      <c r="A16" s="7"/>
      <c r="B16" s="16" t="s">
        <v>24</v>
      </c>
      <c r="C16" s="27">
        <v>0</v>
      </c>
      <c r="D16" s="27" t="s">
        <v>25</v>
      </c>
      <c r="E16" s="28">
        <v>50</v>
      </c>
      <c r="F16" s="28">
        <v>10.3</v>
      </c>
      <c r="G16" s="35">
        <v>35</v>
      </c>
      <c r="H16" s="35">
        <v>3</v>
      </c>
      <c r="I16" s="36">
        <v>4.0199999999999996</v>
      </c>
      <c r="J16" s="36">
        <v>7.36</v>
      </c>
    </row>
    <row r="17" spans="1:10" ht="20.25">
      <c r="A17" s="7"/>
      <c r="B17" s="16" t="s">
        <v>16</v>
      </c>
      <c r="C17" s="27">
        <v>377</v>
      </c>
      <c r="D17" s="27" t="s">
        <v>26</v>
      </c>
      <c r="E17" s="28">
        <v>200</v>
      </c>
      <c r="F17" s="28">
        <v>3.53</v>
      </c>
      <c r="G17" s="27">
        <v>62</v>
      </c>
      <c r="H17" s="27">
        <v>0.13</v>
      </c>
      <c r="I17" s="27">
        <v>0.02</v>
      </c>
      <c r="J17" s="27">
        <v>15.2</v>
      </c>
    </row>
    <row r="18" spans="1:10" ht="20.25">
      <c r="A18" s="7"/>
      <c r="B18" s="16" t="s">
        <v>18</v>
      </c>
      <c r="C18" s="27">
        <v>0</v>
      </c>
      <c r="D18" s="27" t="s">
        <v>18</v>
      </c>
      <c r="E18" s="28">
        <v>50</v>
      </c>
      <c r="F18" s="28">
        <v>4.1100000000000003</v>
      </c>
      <c r="G18" s="27">
        <f>2.338*E18</f>
        <v>116.9</v>
      </c>
      <c r="H18" s="27">
        <f>0.079*E18</f>
        <v>3.95</v>
      </c>
      <c r="I18" s="27">
        <f>0.01*E18</f>
        <v>0.5</v>
      </c>
      <c r="J18" s="27">
        <f>0.483*E18</f>
        <v>24.15</v>
      </c>
    </row>
    <row r="19" spans="1:10" ht="20.25">
      <c r="A19" s="7"/>
      <c r="B19" s="16" t="s">
        <v>19</v>
      </c>
      <c r="C19" s="27">
        <v>0</v>
      </c>
      <c r="D19" s="27" t="s">
        <v>19</v>
      </c>
      <c r="E19" s="28">
        <v>50</v>
      </c>
      <c r="F19" s="28">
        <v>4.1100000000000003</v>
      </c>
      <c r="G19" s="27">
        <f>2.299*E19</f>
        <v>114.95</v>
      </c>
      <c r="H19" s="27">
        <f>0.056*E19</f>
        <v>2.8000000000000003</v>
      </c>
      <c r="I19" s="27">
        <f>0.011*E19</f>
        <v>0.54999999999999993</v>
      </c>
      <c r="J19" s="27">
        <f>0.494*E19</f>
        <v>24.7</v>
      </c>
    </row>
    <row r="20" spans="1:10" ht="21" thickBot="1">
      <c r="A20" s="7"/>
      <c r="B20" s="16"/>
      <c r="C20" s="29"/>
      <c r="D20" s="30" t="s">
        <v>15</v>
      </c>
      <c r="E20" s="31">
        <f t="shared" ref="E20:J20" si="1">SUM(E14:E19)</f>
        <v>655</v>
      </c>
      <c r="F20" s="31">
        <f t="shared" si="1"/>
        <v>75.56</v>
      </c>
      <c r="G20" s="29">
        <f t="shared" si="1"/>
        <v>756.45</v>
      </c>
      <c r="H20" s="29">
        <f t="shared" si="1"/>
        <v>27.03</v>
      </c>
      <c r="I20" s="29">
        <f t="shared" si="1"/>
        <v>25.99</v>
      </c>
      <c r="J20" s="29">
        <f t="shared" si="1"/>
        <v>111.83</v>
      </c>
    </row>
    <row r="21" spans="1:10" ht="21" thickBot="1">
      <c r="A21" s="25"/>
      <c r="B21" s="26"/>
      <c r="C21" s="29"/>
      <c r="D21" s="30"/>
      <c r="E21" s="31"/>
      <c r="F21" s="31"/>
      <c r="G21" s="29"/>
      <c r="H21" s="29"/>
      <c r="I21" s="29"/>
      <c r="J21" s="29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2024-02-20T12:00:35Z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