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<sst xmlns="http://schemas.openxmlformats.org/spreadsheetml/2006/main" count="43" uniqueCount="32">
  <si>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</si>
  <si>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</si>
  <si>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</si>
  <si>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</si>
  <si>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</si>
  <si>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</si>
  <si>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</si>
  <si>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</si>
  <si>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</si>
  <si>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</si>
  <si>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</si>
  <si>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</si>
  <si>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</si>
  <si>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</si>
  <si>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</si>
  <si>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</si>
  <si>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</si>
  <si>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</si>
  <si>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</si>
  <si>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</si>
  <si>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</si>
  <si>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</si>
  <si>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Каша вязкая молочная из пшенной крупы</t>
  </si>
  <si>
    <t>закуска</t>
  </si>
  <si>
    <t>Сыр</t>
  </si>
  <si>
    <t>Какао с молоком</t>
  </si>
  <si>
    <t>Молоко 0,2</t>
  </si>
  <si>
    <t xml:space="preserve">Котлета из  говядины </t>
  </si>
  <si>
    <t xml:space="preserve">Пюре из гороха </t>
  </si>
  <si>
    <t>десерт</t>
  </si>
  <si>
    <t>Печенье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</si>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</sst>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45355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20.12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18.899999999999999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382</v>
      </c>
      <c r="D7" s="26" t="s">
        <v>25</v>
      </c>
      <c r="E7" s="27">
        <v>200</v>
      </c>
      <c r="F7" s="27">
        <v>15.1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16</v>
      </c>
      <c r="C8" s="26"/>
      <c r="D8" s="26" t="s">
        <v>26</v>
      </c>
      <c r="E8" s="27">
        <v>200</v>
      </c>
      <c r="F8" s="27">
        <v>35</v>
      </c>
      <c r="G8" s="26">
        <v>108</v>
      </c>
      <c r="H8" s="26">
        <v>5.8</v>
      </c>
      <c r="I8" s="26">
        <v>5</v>
      </c>
      <c r="J8" s="26">
        <v>9.6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2.4700000000000002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30</v>
      </c>
      <c r="F10" s="27">
        <v>2.4700000000000002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94.06</v>
      </c>
      <c r="G11" s="28">
        <f t="shared" si="0"/>
        <v>780.71</v>
      </c>
      <c r="H11" s="28">
        <f t="shared" si="0"/>
        <v>30.39</v>
      </c>
      <c r="I11" s="28">
        <f t="shared" si="0"/>
        <v>28.209999999999997</v>
      </c>
      <c r="J11" s="28">
        <f t="shared" si="0"/>
        <v>100.81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27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21</v>
      </c>
      <c r="C15" s="26">
        <v>199</v>
      </c>
      <c r="D15" s="26" t="s">
        <v>28</v>
      </c>
      <c r="E15" s="27">
        <v>200</v>
      </c>
      <c r="F15" s="27">
        <v>9.08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29</v>
      </c>
      <c r="C16" s="26">
        <v>0</v>
      </c>
      <c r="D16" s="26" t="s">
        <v>30</v>
      </c>
      <c r="E16" s="27">
        <v>50</v>
      </c>
      <c r="F16" s="27">
        <v>9.25</v>
      </c>
      <c r="G16" s="26">
        <f>8.9*E16</f>
        <v>445</v>
      </c>
      <c r="H16" s="26">
        <f>0.077*E16</f>
        <v>3.85</v>
      </c>
      <c r="I16" s="26">
        <f>0.109*E16</f>
        <v>5.45</v>
      </c>
      <c r="J16" s="26">
        <f>0.652*E16</f>
        <v>32.6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70.289999999999992</v>
      </c>
      <c r="G20" s="28">
        <f>SUM(G14:G19)</f>
        <v>1326.0000000000002</v>
      </c>
      <c r="H20" s="28">
        <f>SUM(H14:H19)</f>
        <v>44.160000000000004</v>
      </c>
      <c r="I20" s="28">
        <f>SUM(I14:I19)</f>
        <v>30.91</v>
      </c>
      <c r="J20" s="28">
        <f t="shared" ref="J20" si="1">SUM(J14:J19)</f>
        <v>155.07999999999998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2024-03-01T11:00:38Z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