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<sst xmlns="http://schemas.openxmlformats.org/spreadsheetml/2006/main" count="43" uniqueCount="27">
  <si>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</si>
  <si>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</si>
  <si>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</si>
  <si>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</si>
  <si>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</si>
  <si>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</si>
  <si>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</si>
  <si>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</si>
  <si>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</si>
  <si>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</si>
  <si>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</si>
  <si>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</si>
  <si>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</si>
  <si>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</si>
  <si>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</si>
  <si>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</si>
  <si>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</si>
  <si>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</si>
  <si>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</si>
  <si>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</si>
  <si>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</si>
  <si>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Минтай в томатном соусе с овощами</t>
  </si>
  <si>
    <t xml:space="preserve">Картофельное пюре </t>
  </si>
  <si>
    <t>Чай с лимоном</t>
  </si>
  <si>
    <t>фрукт</t>
  </si>
  <si>
    <t>Мандарин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</si>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</sst>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16" sqref="H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45364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153</v>
      </c>
      <c r="D5" s="26" t="s">
        <v>21</v>
      </c>
      <c r="E5" s="27">
        <v>100</v>
      </c>
      <c r="F5" s="27">
        <v>34.82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20</v>
      </c>
      <c r="C6" s="26">
        <v>128</v>
      </c>
      <c r="D6" s="26" t="s">
        <v>22</v>
      </c>
      <c r="E6" s="27">
        <v>200</v>
      </c>
      <c r="F6" s="27">
        <v>17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16</v>
      </c>
      <c r="C7" s="26">
        <v>377</v>
      </c>
      <c r="D7" s="26" t="s">
        <v>23</v>
      </c>
      <c r="E7" s="27">
        <v>200</v>
      </c>
      <c r="F7" s="27">
        <v>3.32</v>
      </c>
      <c r="G7" s="26">
        <v>62</v>
      </c>
      <c r="H7" s="26">
        <v>0.13</v>
      </c>
      <c r="I7" s="26">
        <v>0.02</v>
      </c>
      <c r="J7" s="26">
        <v>15.2</v>
      </c>
    </row>
    <row r="8" spans="1:10" ht="20.25">
      <c r="A8" s="6"/>
      <c r="B8" s="16" t="s">
        <v>24</v>
      </c>
      <c r="C8" s="26">
        <v>0</v>
      </c>
      <c r="D8" s="26" t="s">
        <v>25</v>
      </c>
      <c r="E8" s="27">
        <v>150</v>
      </c>
      <c r="F8" s="27">
        <v>44</v>
      </c>
      <c r="G8" s="26">
        <f>0.38*E8</f>
        <v>57</v>
      </c>
      <c r="H8" s="26">
        <f>0.008*E8</f>
        <v>1.2</v>
      </c>
      <c r="I8" s="26">
        <f>0.002*E8</f>
        <v>0.3</v>
      </c>
      <c r="J8" s="26">
        <f>0.075*E8</f>
        <v>11.25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690</v>
      </c>
      <c r="F11" s="30">
        <f t="shared" si="0"/>
        <v>102.44000000000001</v>
      </c>
      <c r="G11" s="28">
        <f t="shared" si="0"/>
        <v>621.66</v>
      </c>
      <c r="H11" s="28">
        <f t="shared" si="0"/>
        <v>23.639999999999997</v>
      </c>
      <c r="I11" s="28">
        <f t="shared" si="0"/>
        <v>23.27</v>
      </c>
      <c r="J11" s="28">
        <f t="shared" si="0"/>
        <v>76.099999999999994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153</v>
      </c>
      <c r="D14" s="26" t="s">
        <v>21</v>
      </c>
      <c r="E14" s="27">
        <v>100</v>
      </c>
      <c r="F14" s="27">
        <v>34.82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20</v>
      </c>
      <c r="C15" s="26">
        <v>128</v>
      </c>
      <c r="D15" s="26" t="s">
        <v>22</v>
      </c>
      <c r="E15" s="27">
        <v>200</v>
      </c>
      <c r="F15" s="27">
        <v>17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16</v>
      </c>
      <c r="C16" s="26">
        <v>377</v>
      </c>
      <c r="D16" s="26" t="s">
        <v>23</v>
      </c>
      <c r="E16" s="27">
        <v>200</v>
      </c>
      <c r="F16" s="27">
        <v>3.32</v>
      </c>
      <c r="G16" s="26">
        <v>62</v>
      </c>
      <c r="H16" s="26">
        <v>0.13</v>
      </c>
      <c r="I16" s="26">
        <v>0.02</v>
      </c>
      <c r="J16" s="26">
        <v>15.2</v>
      </c>
    </row>
    <row r="17" spans="1:10" ht="20.25">
      <c r="A17" s="7"/>
      <c r="B17" s="16" t="s">
        <v>24</v>
      </c>
      <c r="C17" s="26">
        <v>0</v>
      </c>
      <c r="D17" s="26" t="s">
        <v>25</v>
      </c>
      <c r="E17" s="27">
        <v>150</v>
      </c>
      <c r="F17" s="27">
        <v>44</v>
      </c>
      <c r="G17" s="26">
        <f>0.38*E17</f>
        <v>57</v>
      </c>
      <c r="H17" s="26">
        <f>0.008*E17</f>
        <v>1.2</v>
      </c>
      <c r="I17" s="26">
        <f>0.002*E17</f>
        <v>0.3</v>
      </c>
      <c r="J17" s="26">
        <f>0.075*E17</f>
        <v>11.25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2.4700000000000002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2.4700000000000002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710</v>
      </c>
      <c r="F20" s="30">
        <f>SUM(F14:F19)</f>
        <v>104.08</v>
      </c>
      <c r="G20" s="28">
        <f>SUM(G14:G19)</f>
        <v>668.03</v>
      </c>
      <c r="H20" s="28">
        <f>SUM(H14:H19)</f>
        <v>24.99</v>
      </c>
      <c r="I20" s="28">
        <f>SUM(I14:I19)</f>
        <v>23.48</v>
      </c>
      <c r="J20" s="28">
        <f t="shared" ref="J20" si="1">SUM(J14:J19)</f>
        <v>85.87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2024-03-12T11:26:36Z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