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<sst xmlns="http://schemas.openxmlformats.org/spreadsheetml/2006/main" count="45" uniqueCount="28">
  <si>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</si>
  <si>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</si>
  <si>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</si>
  <si>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</si>
  <si>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</si>
  <si>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</si>
  <si>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</si>
  <si>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</si>
  <si>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</si>
  <si>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</si>
  <si>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</si>
  <si>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</si>
  <si>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</si>
  <si>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</si>
  <si>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</si>
  <si>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</si>
  <si>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</si>
  <si>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</si>
  <si>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</si>
  <si>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</si>
  <si>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</si>
  <si>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фрукт</t>
  </si>
  <si>
    <t>МАОУ "СОШ №11" город Северобайкальск</t>
  </si>
  <si>
    <t>279/331</t>
  </si>
  <si>
    <t>Тефтеля из говядины в соусе</t>
  </si>
  <si>
    <t>Макароны отварные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</si>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</sst>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22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45401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 t="s">
        <v>23</v>
      </c>
      <c r="D5" s="26" t="s">
        <v>24</v>
      </c>
      <c r="E5" s="27">
        <v>130</v>
      </c>
      <c r="F5" s="27">
        <v>36.340000000000003</v>
      </c>
      <c r="G5" s="26">
        <v>193.95</v>
      </c>
      <c r="H5" s="26">
        <v>11.49</v>
      </c>
      <c r="I5" s="26">
        <v>11.15</v>
      </c>
      <c r="J5" s="26">
        <v>11.99</v>
      </c>
    </row>
    <row r="6" spans="1:10" ht="20.25">
      <c r="A6" s="6"/>
      <c r="B6" s="16" t="s">
        <v>20</v>
      </c>
      <c r="C6" s="26">
        <v>203</v>
      </c>
      <c r="D6" s="26" t="s">
        <v>25</v>
      </c>
      <c r="E6" s="27">
        <v>200</v>
      </c>
      <c r="F6" s="27">
        <v>8.14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16</v>
      </c>
      <c r="C7" s="26">
        <v>376</v>
      </c>
      <c r="D7" s="26" t="s">
        <v>26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21</v>
      </c>
      <c r="C8" s="26">
        <v>0</v>
      </c>
      <c r="D8" s="26" t="s">
        <v>27</v>
      </c>
      <c r="E8" s="27">
        <v>150</v>
      </c>
      <c r="F8" s="27">
        <v>33</v>
      </c>
      <c r="G8" s="26">
        <f>0.38*E8</f>
        <v>57</v>
      </c>
      <c r="H8" s="26">
        <f>0.008*E8</f>
        <v>1.2</v>
      </c>
      <c r="I8" s="26">
        <f>0.002*E8</f>
        <v>0.3</v>
      </c>
      <c r="J8" s="26">
        <f>0.075*E8</f>
        <v>11.25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720</v>
      </c>
      <c r="F11" s="30">
        <f t="shared" si="0"/>
        <v>82.580000000000013</v>
      </c>
      <c r="G11" s="28">
        <f t="shared" si="0"/>
        <v>639.88</v>
      </c>
      <c r="H11" s="28">
        <f t="shared" si="0"/>
        <v>22.860000000000003</v>
      </c>
      <c r="I11" s="28">
        <f t="shared" si="0"/>
        <v>16.39</v>
      </c>
      <c r="J11" s="28">
        <f t="shared" si="0"/>
        <v>99.34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 t="s">
        <v>23</v>
      </c>
      <c r="D14" s="26" t="s">
        <v>24</v>
      </c>
      <c r="E14" s="27">
        <v>130</v>
      </c>
      <c r="F14" s="27">
        <v>36.340000000000003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20</v>
      </c>
      <c r="C15" s="26">
        <v>203</v>
      </c>
      <c r="D15" s="26" t="s">
        <v>25</v>
      </c>
      <c r="E15" s="27">
        <v>200</v>
      </c>
      <c r="F15" s="27">
        <v>8.14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16</v>
      </c>
      <c r="C16" s="26">
        <v>376</v>
      </c>
      <c r="D16" s="26" t="s">
        <v>26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21</v>
      </c>
      <c r="C17" s="26">
        <v>0</v>
      </c>
      <c r="D17" s="26" t="s">
        <v>27</v>
      </c>
      <c r="E17" s="27">
        <v>150</v>
      </c>
      <c r="F17" s="27">
        <v>33</v>
      </c>
      <c r="G17" s="26">
        <f>0.38*E17</f>
        <v>57</v>
      </c>
      <c r="H17" s="26">
        <f>0.008*E17</f>
        <v>1.2</v>
      </c>
      <c r="I17" s="26">
        <f>0.002*E17</f>
        <v>0.3</v>
      </c>
      <c r="J17" s="26">
        <f>0.075*E17</f>
        <v>11.25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780</v>
      </c>
      <c r="F20" s="30">
        <f>SUM(F14:F19)</f>
        <v>87.5</v>
      </c>
      <c r="G20" s="28">
        <f>SUM(G14:G19)</f>
        <v>778.99</v>
      </c>
      <c r="H20" s="28">
        <f>SUM(H14:H19)</f>
        <v>26.91</v>
      </c>
      <c r="I20" s="28">
        <f>SUM(I14:I19)</f>
        <v>17.02</v>
      </c>
      <c r="J20" s="28">
        <f t="shared" ref="J20" si="1">SUM(J14:J19)</f>
        <v>128.65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2024-04-18T10:40:13Z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