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<sst xmlns="http://schemas.openxmlformats.org/spreadsheetml/2006/main" count="43" uniqueCount="27">
  <si>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</si>
  <si>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</si>
  <si>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</si>
  <si>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</si>
  <si>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</si>
  <si>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</si>
  <si>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</si>
  <si>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</si>
  <si>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</si>
  <si>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</si>
  <si>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</si>
  <si>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</si>
  <si>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</si>
  <si>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</si>
  <si>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</si>
  <si>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</si>
  <si>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</si>
  <si>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</si>
  <si>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</si>
  <si>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</si>
  <si>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</si>
  <si>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гарнир</t>
  </si>
  <si>
    <t>МАОУ "СОШ №11" город Северобайкальск</t>
  </si>
  <si>
    <t>Котлета рыбная</t>
  </si>
  <si>
    <t xml:space="preserve">Картофельное пюре 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</si>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</sst>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1" sqref="K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22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45407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234</v>
      </c>
      <c r="D5" s="26" t="s">
        <v>23</v>
      </c>
      <c r="E5" s="27">
        <v>105</v>
      </c>
      <c r="F5" s="27">
        <v>36.51</v>
      </c>
      <c r="G5" s="26">
        <v>223</v>
      </c>
      <c r="H5" s="26">
        <v>12.96</v>
      </c>
      <c r="I5" s="26">
        <v>11.84</v>
      </c>
      <c r="J5" s="26">
        <v>15.92</v>
      </c>
    </row>
    <row r="6" spans="1:10" ht="20.25">
      <c r="A6" s="6"/>
      <c r="B6" s="16" t="s">
        <v>21</v>
      </c>
      <c r="C6" s="26">
        <v>128</v>
      </c>
      <c r="D6" s="26" t="s">
        <v>24</v>
      </c>
      <c r="E6" s="27">
        <v>200</v>
      </c>
      <c r="F6" s="27">
        <v>17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25</v>
      </c>
      <c r="C7" s="26">
        <v>338</v>
      </c>
      <c r="D7" s="26" t="s">
        <v>26</v>
      </c>
      <c r="E7" s="27">
        <v>200</v>
      </c>
      <c r="F7" s="27">
        <v>34</v>
      </c>
      <c r="G7" s="26">
        <f>0.47*E7</f>
        <v>94</v>
      </c>
      <c r="H7" s="26">
        <f>0.004*E7</f>
        <v>0.8</v>
      </c>
      <c r="I7" s="26">
        <f>0.004*E7</f>
        <v>0.8</v>
      </c>
      <c r="J7" s="26">
        <f>0.098*E7</f>
        <v>19.600000000000001</v>
      </c>
    </row>
    <row r="8" spans="1:10" ht="20.25">
      <c r="A8" s="6"/>
      <c r="B8" s="16" t="s">
        <v>16</v>
      </c>
      <c r="C8" s="26">
        <v>376</v>
      </c>
      <c r="D8" s="26" t="s">
        <v>20</v>
      </c>
      <c r="E8" s="27">
        <v>200</v>
      </c>
      <c r="F8" s="27">
        <v>1.8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745</v>
      </c>
      <c r="F11" s="30">
        <f t="shared" si="0"/>
        <v>92.61</v>
      </c>
      <c r="G11" s="28">
        <f t="shared" si="0"/>
        <v>674.34</v>
      </c>
      <c r="H11" s="28">
        <f t="shared" si="0"/>
        <v>20.720000000000002</v>
      </c>
      <c r="I11" s="28">
        <f t="shared" si="0"/>
        <v>22.139999999999997</v>
      </c>
      <c r="J11" s="28">
        <f t="shared" si="0"/>
        <v>94.56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234</v>
      </c>
      <c r="D14" s="26" t="s">
        <v>23</v>
      </c>
      <c r="E14" s="27">
        <v>105</v>
      </c>
      <c r="F14" s="27">
        <v>36.51</v>
      </c>
      <c r="G14" s="26">
        <v>223</v>
      </c>
      <c r="H14" s="26">
        <v>12.96</v>
      </c>
      <c r="I14" s="26">
        <v>11.84</v>
      </c>
      <c r="J14" s="26">
        <v>15.92</v>
      </c>
    </row>
    <row r="15" spans="1:10" ht="20.25">
      <c r="A15" s="7"/>
      <c r="B15" s="16" t="s">
        <v>21</v>
      </c>
      <c r="C15" s="26">
        <v>128</v>
      </c>
      <c r="D15" s="26" t="s">
        <v>24</v>
      </c>
      <c r="E15" s="27">
        <v>200</v>
      </c>
      <c r="F15" s="27">
        <v>17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25</v>
      </c>
      <c r="C16" s="26">
        <v>338</v>
      </c>
      <c r="D16" s="26" t="s">
        <v>26</v>
      </c>
      <c r="E16" s="27">
        <v>200</v>
      </c>
      <c r="F16" s="27">
        <v>34</v>
      </c>
      <c r="G16" s="26">
        <f>0.47*E16</f>
        <v>94</v>
      </c>
      <c r="H16" s="26">
        <f>0.004*E16</f>
        <v>0.8</v>
      </c>
      <c r="I16" s="26">
        <f>0.004*E16</f>
        <v>0.8</v>
      </c>
      <c r="J16" s="26">
        <f>0.098*E16</f>
        <v>19.600000000000001</v>
      </c>
    </row>
    <row r="17" spans="1:10" ht="20.25">
      <c r="A17" s="7"/>
      <c r="B17" s="16" t="s">
        <v>16</v>
      </c>
      <c r="C17" s="26">
        <v>376</v>
      </c>
      <c r="D17" s="26" t="s">
        <v>20</v>
      </c>
      <c r="E17" s="27">
        <v>200</v>
      </c>
      <c r="F17" s="27">
        <v>1.8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50</v>
      </c>
      <c r="F18" s="27">
        <v>4.1100000000000003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50</v>
      </c>
      <c r="F19" s="27">
        <v>4.1100000000000003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>SUM(E14:E19)</f>
        <v>805</v>
      </c>
      <c r="F20" s="30">
        <f>SUM(F14:F19)</f>
        <v>97.529999999999987</v>
      </c>
      <c r="G20" s="28">
        <f>SUM(G14:G19)</f>
        <v>813.45</v>
      </c>
      <c r="H20" s="28">
        <f>SUM(H14:H19)</f>
        <v>24.770000000000003</v>
      </c>
      <c r="I20" s="28">
        <f>SUM(I14:I19)</f>
        <v>22.77</v>
      </c>
      <c r="J20" s="28">
        <f t="shared" ref="J20" si="1">SUM(J14:J19)</f>
        <v>123.87000000000002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2024-04-24T10:09:22Z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