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<sst xmlns="http://schemas.openxmlformats.org/spreadsheetml/2006/main" count="39" uniqueCount="29">
  <si>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</si>
  <si>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</si>
  <si>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</si>
  <si>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</si>
  <si>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</si>
  <si>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</si>
  <si>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</si>
  <si>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</si>
  <si>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</si>
  <si>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</si>
  <si>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</si>
  <si>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</si>
  <si>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</si>
  <si>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</si>
  <si>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</si>
  <si>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</si>
  <si>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</si>
  <si>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</si>
  <si>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</si>
  <si>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</si>
  <si>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</si>
  <si>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Каша овсяная из "Геркулеса" </t>
  </si>
  <si>
    <t>яйцо</t>
  </si>
  <si>
    <t>Яйцо варёное</t>
  </si>
  <si>
    <t>Какао с молоком</t>
  </si>
  <si>
    <t>Плов</t>
  </si>
  <si>
    <t>овощ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</si>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</sst>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45414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21</v>
      </c>
      <c r="E5" s="27">
        <v>210</v>
      </c>
      <c r="F5" s="27">
        <v>20.69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22</v>
      </c>
      <c r="C6" s="26">
        <v>209</v>
      </c>
      <c r="D6" s="26" t="s">
        <v>23</v>
      </c>
      <c r="E6" s="27">
        <v>40</v>
      </c>
      <c r="F6" s="27">
        <v>12.5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16</v>
      </c>
      <c r="C7" s="26">
        <v>382</v>
      </c>
      <c r="D7" s="26" t="s">
        <v>24</v>
      </c>
      <c r="E7" s="27">
        <v>200</v>
      </c>
      <c r="F7" s="27">
        <v>15.1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490</v>
      </c>
      <c r="F10" s="30">
        <f t="shared" si="0"/>
        <v>51.589999999999996</v>
      </c>
      <c r="G10" s="28">
        <f t="shared" si="0"/>
        <v>577.34</v>
      </c>
      <c r="H10" s="28">
        <f t="shared" si="0"/>
        <v>20.099999999999998</v>
      </c>
      <c r="I10" s="28">
        <f t="shared" si="0"/>
        <v>21.679999999999996</v>
      </c>
      <c r="J10" s="28">
        <f t="shared" si="0"/>
        <v>75.03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25</v>
      </c>
      <c r="E14" s="27">
        <v>250</v>
      </c>
      <c r="F14" s="27">
        <v>50.03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26</v>
      </c>
      <c r="C15" s="26">
        <v>71</v>
      </c>
      <c r="D15" s="26" t="s">
        <v>27</v>
      </c>
      <c r="E15" s="27">
        <v>50</v>
      </c>
      <c r="F15" s="27">
        <v>17.399999999999999</v>
      </c>
      <c r="G15" s="26">
        <f>0.12*E15</f>
        <v>6</v>
      </c>
      <c r="H15" s="26">
        <f>0.007*E15</f>
        <v>0.35000000000000003</v>
      </c>
      <c r="I15" s="26">
        <f>0.001*E15</f>
        <v>0.05</v>
      </c>
      <c r="J15" s="26">
        <f>0.019*E15</f>
        <v>0.95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77.45</v>
      </c>
      <c r="G19" s="28">
        <f>SUM(G14:G18)</f>
        <v>775.85</v>
      </c>
      <c r="H19" s="28">
        <f>SUM(H14:H18)</f>
        <v>25.770000000000003</v>
      </c>
      <c r="I19" s="28">
        <f>SUM(I14:I18)</f>
        <v>23.02</v>
      </c>
      <c r="J19" s="28">
        <f t="shared" ref="J19" si="1">SUM(J14:J18)</f>
        <v>112.3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2024-04-27T04:42:01Z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