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<sst xmlns="http://schemas.openxmlformats.org/spreadsheetml/2006/main" count="43" uniqueCount="27">
  <si>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</si>
  <si>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</si>
  <si>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</si>
  <si>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</si>
  <si>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</si>
  <si>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</si>
  <si>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</si>
  <si>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</si>
  <si>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</si>
  <si>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</si>
  <si>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</si>
  <si>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</si>
  <si>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</si>
  <si>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</si>
  <si>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</si>
  <si>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</si>
  <si>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</si>
  <si>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</si>
  <si>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</si>
  <si>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</si>
  <si>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МАОУ "СОШ №11" город Северобайкальск</t>
  </si>
  <si>
    <t>Минтай в томатном соусе с овощами</t>
  </si>
  <si>
    <t xml:space="preserve">Картофельное пюре </t>
  </si>
  <si>
    <t>Огурец свежий</t>
  </si>
  <si>
    <t>Чай с лимоном</t>
  </si>
  <si>
    <t>овощ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</si>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</sst>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2" sqref="K12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20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45547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153</v>
      </c>
      <c r="D5" s="26" t="s">
        <v>21</v>
      </c>
      <c r="E5" s="27">
        <v>100</v>
      </c>
      <c r="F5" s="27">
        <v>36.65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26" t="s">
        <v>26</v>
      </c>
      <c r="C6" s="26">
        <v>128</v>
      </c>
      <c r="D6" s="26" t="s">
        <v>22</v>
      </c>
      <c r="E6" s="27">
        <v>200</v>
      </c>
      <c r="F6" s="27">
        <v>31.9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25</v>
      </c>
      <c r="C7" s="26">
        <v>71</v>
      </c>
      <c r="D7" s="26" t="s">
        <v>23</v>
      </c>
      <c r="E7" s="27">
        <v>50</v>
      </c>
      <c r="F7" s="27">
        <v>10.4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16</v>
      </c>
      <c r="C8" s="26">
        <v>377</v>
      </c>
      <c r="D8" s="26" t="s">
        <v>24</v>
      </c>
      <c r="E8" s="27">
        <v>200</v>
      </c>
      <c r="F8" s="27">
        <v>2.66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25</v>
      </c>
      <c r="F9" s="27">
        <v>2.25</v>
      </c>
      <c r="G9" s="26">
        <f>2.338*E9</f>
        <v>58.45</v>
      </c>
      <c r="H9" s="26">
        <f>0.079*E9</f>
        <v>1.9750000000000001</v>
      </c>
      <c r="I9" s="26">
        <f>0.01*E9</f>
        <v>0.25</v>
      </c>
      <c r="J9" s="26">
        <f>0.483*E9</f>
        <v>12.074999999999999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25</v>
      </c>
      <c r="F10" s="27">
        <v>2.25</v>
      </c>
      <c r="G10" s="26">
        <f>2.299*E10</f>
        <v>57.475000000000001</v>
      </c>
      <c r="H10" s="26">
        <f>0.056*E10</f>
        <v>1.4000000000000001</v>
      </c>
      <c r="I10" s="26">
        <f>0.011*E10</f>
        <v>0.27499999999999997</v>
      </c>
      <c r="J10" s="26">
        <f>0.494*E10</f>
        <v>12.35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600</v>
      </c>
      <c r="F11" s="30">
        <f t="shared" si="0"/>
        <v>86.11</v>
      </c>
      <c r="G11" s="28">
        <f t="shared" si="0"/>
        <v>593.84500000000003</v>
      </c>
      <c r="H11" s="28">
        <f t="shared" si="0"/>
        <v>23.465</v>
      </c>
      <c r="I11" s="28">
        <f t="shared" si="0"/>
        <v>23.125</v>
      </c>
      <c r="J11" s="28">
        <f t="shared" si="0"/>
        <v>70.684999999999988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153</v>
      </c>
      <c r="D14" s="26" t="s">
        <v>21</v>
      </c>
      <c r="E14" s="27">
        <v>100</v>
      </c>
      <c r="F14" s="27">
        <v>36.65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26" t="s">
        <v>26</v>
      </c>
      <c r="C15" s="26">
        <v>128</v>
      </c>
      <c r="D15" s="26" t="s">
        <v>22</v>
      </c>
      <c r="E15" s="27">
        <v>200</v>
      </c>
      <c r="F15" s="27">
        <v>31.9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25</v>
      </c>
      <c r="C16" s="26">
        <v>71</v>
      </c>
      <c r="D16" s="26" t="s">
        <v>23</v>
      </c>
      <c r="E16" s="27">
        <v>50</v>
      </c>
      <c r="F16" s="27">
        <v>10.4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16</v>
      </c>
      <c r="C17" s="26">
        <v>377</v>
      </c>
      <c r="D17" s="26" t="s">
        <v>24</v>
      </c>
      <c r="E17" s="27">
        <v>200</v>
      </c>
      <c r="F17" s="27">
        <v>2.66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610</v>
      </c>
      <c r="F20" s="30">
        <f t="shared" si="1"/>
        <v>87.029999999999987</v>
      </c>
      <c r="G20" s="28">
        <f t="shared" si="1"/>
        <v>617.03</v>
      </c>
      <c r="H20" s="28">
        <f t="shared" si="1"/>
        <v>24.14</v>
      </c>
      <c r="I20" s="28">
        <f t="shared" si="1"/>
        <v>23.23</v>
      </c>
      <c r="J20" s="28">
        <f t="shared" si="1"/>
        <v>75.569999999999993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2024-09-11T14:17:54Z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