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<sst xmlns="http://schemas.openxmlformats.org/spreadsheetml/2006/main" count="41" uniqueCount="26">
  <si>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</si>
  <si>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</si>
  <si>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</si>
  <si>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</si>
  <si>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</si>
  <si>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</si>
  <si>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</si>
  <si>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</si>
  <si>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</si>
  <si>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</si>
  <si>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</si>
  <si>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</si>
  <si>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</si>
  <si>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</si>
  <si>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</si>
  <si>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</si>
  <si>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</si>
  <si>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</si>
  <si>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</si>
  <si>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</si>
  <si>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</si>
  <si>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овощ</t>
  </si>
  <si>
    <t>МАОУ "СОШ №11" город Северобайкальск</t>
  </si>
  <si>
    <t xml:space="preserve">  </t>
  </si>
  <si>
    <t>Плов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</si>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</sst>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6" sqref="K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45560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23</v>
      </c>
      <c r="D5" s="26" t="s">
        <v>24</v>
      </c>
      <c r="E5" s="27">
        <v>250</v>
      </c>
      <c r="F5" s="27">
        <v>64.34</v>
      </c>
      <c r="G5" s="35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21</v>
      </c>
      <c r="C6" s="26">
        <v>71</v>
      </c>
      <c r="D6" s="26" t="s">
        <v>25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25</v>
      </c>
      <c r="F8" s="27">
        <v>2.25</v>
      </c>
      <c r="G8" s="26">
        <f>2.338*E8</f>
        <v>58.45</v>
      </c>
      <c r="H8" s="26">
        <f>0.079*E8</f>
        <v>1.9750000000000001</v>
      </c>
      <c r="I8" s="26">
        <f>0.01*E8</f>
        <v>0.25</v>
      </c>
      <c r="J8" s="26">
        <f>0.483*E8</f>
        <v>12.074999999999999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2.25</v>
      </c>
      <c r="G9" s="26">
        <f>2.299*E9</f>
        <v>57.475000000000001</v>
      </c>
      <c r="H9" s="26">
        <f>0.056*E9</f>
        <v>1.4000000000000001</v>
      </c>
      <c r="I9" s="26">
        <f>0.011*E9</f>
        <v>0.27499999999999997</v>
      </c>
      <c r="J9" s="26">
        <f>0.494*E9</f>
        <v>12.35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550</v>
      </c>
      <c r="F10" s="30">
        <f t="shared" si="0"/>
        <v>83.43</v>
      </c>
      <c r="G10" s="28">
        <f t="shared" si="0"/>
        <v>664.92500000000007</v>
      </c>
      <c r="H10" s="28">
        <f t="shared" si="0"/>
        <v>22.595000000000002</v>
      </c>
      <c r="I10" s="28">
        <f t="shared" si="0"/>
        <v>22.544999999999998</v>
      </c>
      <c r="J10" s="28">
        <f t="shared" si="0"/>
        <v>88.825000000000003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23</v>
      </c>
      <c r="D14" s="26" t="s">
        <v>24</v>
      </c>
      <c r="E14" s="27">
        <v>250</v>
      </c>
      <c r="F14" s="27">
        <v>64.34</v>
      </c>
      <c r="G14" s="35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21</v>
      </c>
      <c r="C15" s="26">
        <v>71</v>
      </c>
      <c r="D15" s="26" t="s">
        <v>25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 t="shared" ref="E19:J19" si="1">SUM(E14:E18)</f>
        <v>560</v>
      </c>
      <c r="F19" s="30">
        <f t="shared" si="1"/>
        <v>84.35</v>
      </c>
      <c r="G19" s="28">
        <f t="shared" si="1"/>
        <v>688.11</v>
      </c>
      <c r="H19" s="28">
        <f t="shared" si="1"/>
        <v>23.270000000000003</v>
      </c>
      <c r="I19" s="28">
        <f t="shared" si="1"/>
        <v>22.65</v>
      </c>
      <c r="J19" s="28">
        <f t="shared" si="1"/>
        <v>93.710000000000008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2024-09-24T09:15:54Z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