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<sst xmlns="http://schemas.openxmlformats.org/spreadsheetml/2006/main" count="43" uniqueCount="27">
  <si>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</si>
  <si>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</si>
  <si>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</si>
  <si>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</si>
  <si>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</si>
  <si>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</si>
  <si>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</si>
  <si>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</si>
  <si>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</si>
  <si>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</si>
  <si>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</si>
  <si>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</si>
  <si>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</si>
  <si>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</si>
  <si>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</si>
  <si>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</si>
  <si>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</si>
  <si>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</si>
  <si>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</si>
  <si>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</si>
  <si>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</si>
  <si>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</si>
  <si>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МАОУ "СОШ №11" город Северобайкальск</t>
  </si>
  <si>
    <t>Печень по-строгоновски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</si>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</sst>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8" sqref="K8: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255</v>
      </c>
      <c r="D5" s="26" t="s">
        <v>23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26" t="s">
        <v>21</v>
      </c>
      <c r="C6" s="26">
        <v>171</v>
      </c>
      <c r="D6" s="26" t="s">
        <v>24</v>
      </c>
      <c r="E6" s="27">
        <v>200</v>
      </c>
      <c r="F6" s="27">
        <v>8.68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62.599999999999994</v>
      </c>
      <c r="G11" s="28">
        <f t="shared" si="0"/>
        <v>678.12500000000011</v>
      </c>
      <c r="H11" s="28">
        <f t="shared" si="0"/>
        <v>28.495000000000001</v>
      </c>
      <c r="I11" s="28">
        <f t="shared" si="0"/>
        <v>18.424999999999997</v>
      </c>
      <c r="J11" s="28">
        <f t="shared" si="0"/>
        <v>95.605000000000004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255</v>
      </c>
      <c r="D14" s="26" t="s">
        <v>23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26" t="s">
        <v>21</v>
      </c>
      <c r="C15" s="26">
        <v>171</v>
      </c>
      <c r="D15" s="26" t="s">
        <v>24</v>
      </c>
      <c r="E15" s="27">
        <v>200</v>
      </c>
      <c r="F15" s="27">
        <v>8.68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45</v>
      </c>
      <c r="F18" s="27">
        <v>4.0599999999999996</v>
      </c>
      <c r="G18" s="26">
        <f>2.338*E18</f>
        <v>105.21000000000001</v>
      </c>
      <c r="H18" s="26">
        <f>0.079*E18</f>
        <v>3.5550000000000002</v>
      </c>
      <c r="I18" s="26">
        <f>0.01*E18</f>
        <v>0.45</v>
      </c>
      <c r="J18" s="26">
        <f>0.483*E18</f>
        <v>21.734999999999999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45</v>
      </c>
      <c r="F19" s="27">
        <v>4.0599999999999996</v>
      </c>
      <c r="G19" s="26">
        <f>2.299*E19</f>
        <v>103.455</v>
      </c>
      <c r="H19" s="26">
        <f>0.056*E19</f>
        <v>2.52</v>
      </c>
      <c r="I19" s="26">
        <f>0.011*E19</f>
        <v>0.495</v>
      </c>
      <c r="J19" s="26">
        <f>0.494*E19</f>
        <v>22.23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640</v>
      </c>
      <c r="F20" s="30">
        <f>SUM(F14:F19)</f>
        <v>66.22</v>
      </c>
      <c r="G20" s="28">
        <f>SUM(G14:G19)</f>
        <v>770.86500000000012</v>
      </c>
      <c r="H20" s="28">
        <f>SUM(H14:H19)</f>
        <v>31.195</v>
      </c>
      <c r="I20" s="28">
        <f>SUM(I14:I19)</f>
        <v>18.844999999999999</v>
      </c>
      <c r="J20" s="28">
        <f t="shared" ref="J20" si="1">SUM(J14:J19)</f>
        <v>115.14500000000001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2024-09-30T10:02:00Z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