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15" i="1" l="1"/>
  <c r="H15" i="1"/>
  <c r="I6" i="1"/>
  <c r="H6" i="1"/>
  <c r="F19" i="1" l="1"/>
  <c r="E19" i="1"/>
  <c r="J18" i="1"/>
  <c r="I18" i="1"/>
  <c r="H18" i="1"/>
  <c r="G18" i="1"/>
  <c r="J17" i="1"/>
  <c r="I17" i="1"/>
  <c r="H17" i="1"/>
  <c r="G17" i="1"/>
  <c r="J19" i="1"/>
  <c r="I19" i="1"/>
  <c r="H19" i="1"/>
  <c r="G19" i="1"/>
  <c r="F10" i="1"/>
  <c r="E10" i="1"/>
  <c r="J9" i="1"/>
  <c r="I9" i="1"/>
  <c r="H9" i="1"/>
  <c r="G9" i="1"/>
  <c r="J8" i="1"/>
  <c r="I8" i="1"/>
  <c r="H8" i="1"/>
  <c r="G8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<sst xmlns="http://schemas.openxmlformats.org/spreadsheetml/2006/main" count="41" uniqueCount="26">
  <si>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</si>
  <si>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</si>
  <si>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</si>
  <si>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</si>
  <si>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</si>
  <si>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</si>
  <si>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</si>
  <si>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</si>
  <si>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</si>
  <si>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</si>
  <si>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</si>
  <si>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</si>
  <si>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</si>
  <si>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</si>
  <si>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</si>
  <si>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</si>
  <si>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</si>
  <si>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</si>
  <si>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</si>
  <si>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</si>
  <si>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</si>
  <si>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МАОУ "СОШ №11" город Северобайкальск</t>
  </si>
  <si>
    <t xml:space="preserve">  </t>
  </si>
  <si>
    <t>Плов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</si>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</sst>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5" sqref="B15:J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21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45588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22</v>
      </c>
      <c r="D5" s="26" t="s">
        <v>23</v>
      </c>
      <c r="E5" s="27">
        <v>250</v>
      </c>
      <c r="F5" s="27">
        <v>53.83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24</v>
      </c>
      <c r="C6" s="26">
        <v>338</v>
      </c>
      <c r="D6" s="26" t="s">
        <v>25</v>
      </c>
      <c r="E6" s="27">
        <v>200</v>
      </c>
      <c r="F6" s="27">
        <v>48</v>
      </c>
      <c r="G6" s="26">
        <v>189</v>
      </c>
      <c r="H6" s="26">
        <f>0.015*E6</f>
        <v>3</v>
      </c>
      <c r="I6" s="26">
        <f>0.005*E6</f>
        <v>1</v>
      </c>
      <c r="J6" s="26">
        <v>38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710</v>
      </c>
      <c r="F10" s="30">
        <f t="shared" si="0"/>
        <v>109.33999999999999</v>
      </c>
      <c r="G10" s="28">
        <f t="shared" si="0"/>
        <v>866.11</v>
      </c>
      <c r="H10" s="28">
        <f t="shared" si="0"/>
        <v>25.720000000000002</v>
      </c>
      <c r="I10" s="28">
        <f t="shared" si="0"/>
        <v>23.549999999999997</v>
      </c>
      <c r="J10" s="28">
        <f t="shared" si="0"/>
        <v>129.81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22</v>
      </c>
      <c r="D14" s="26" t="s">
        <v>23</v>
      </c>
      <c r="E14" s="27">
        <v>250</v>
      </c>
      <c r="F14" s="27">
        <v>53.83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24</v>
      </c>
      <c r="C15" s="26">
        <v>338</v>
      </c>
      <c r="D15" s="26" t="s">
        <v>25</v>
      </c>
      <c r="E15" s="27">
        <v>200</v>
      </c>
      <c r="F15" s="27">
        <v>48</v>
      </c>
      <c r="G15" s="26">
        <v>189</v>
      </c>
      <c r="H15" s="26">
        <f>0.015*E15</f>
        <v>3</v>
      </c>
      <c r="I15" s="26">
        <f>0.005*E15</f>
        <v>1</v>
      </c>
      <c r="J15" s="26">
        <v>38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5.41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770</v>
      </c>
      <c r="F19" s="30">
        <f>SUM(F14:F18)</f>
        <v>114.74</v>
      </c>
      <c r="G19" s="28">
        <f>SUM(G14:G18)</f>
        <v>1005.22</v>
      </c>
      <c r="H19" s="28">
        <f>SUM(H14:H18)</f>
        <v>29.770000000000003</v>
      </c>
      <c r="I19" s="28">
        <f>SUM(I14:I18)</f>
        <v>24.18</v>
      </c>
      <c r="J19" s="28">
        <f t="shared" ref="J19" si="1">SUM(J14:J18)</f>
        <v>159.12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2024-10-22T13:14:13Z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