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<sst xmlns="http://schemas.openxmlformats.org/spreadsheetml/2006/main" count="43" uniqueCount="27">
  <si>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</si>
  <si>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</si>
  <si>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</si>
  <si>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</si>
  <si>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</si>
  <si>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</si>
  <si>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</si>
  <si>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</si>
  <si>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</si>
  <si>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</si>
  <si>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</si>
  <si>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</si>
  <si>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</si>
  <si>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</si>
  <si>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</si>
  <si>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</si>
  <si>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</si>
  <si>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</si>
  <si>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</si>
  <si>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</si>
  <si>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Печень по-строгоновски</t>
  </si>
  <si>
    <t>гарнир</t>
  </si>
  <si>
    <t>Макароны отварные</t>
  </si>
  <si>
    <t>овощ</t>
  </si>
  <si>
    <t>Помидор свежий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</si>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</sst>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45589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255</v>
      </c>
      <c r="D5" s="26" t="s">
        <v>20</v>
      </c>
      <c r="E5" s="27">
        <v>100</v>
      </c>
      <c r="F5" s="27">
        <v>36.93</v>
      </c>
      <c r="G5" s="26">
        <v>185</v>
      </c>
      <c r="H5" s="26">
        <v>13.26</v>
      </c>
      <c r="I5" s="26">
        <v>11.23</v>
      </c>
      <c r="J5" s="26">
        <v>3.52</v>
      </c>
    </row>
    <row r="6" spans="1:10" ht="20.25">
      <c r="A6" s="6"/>
      <c r="B6" s="26" t="s">
        <v>21</v>
      </c>
      <c r="C6" s="26">
        <v>203</v>
      </c>
      <c r="D6" s="26" t="s">
        <v>22</v>
      </c>
      <c r="E6" s="27">
        <v>200</v>
      </c>
      <c r="F6" s="27">
        <v>8.68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23</v>
      </c>
      <c r="C7" s="26">
        <v>71</v>
      </c>
      <c r="D7" s="26" t="s">
        <v>24</v>
      </c>
      <c r="E7" s="27">
        <v>50</v>
      </c>
      <c r="F7" s="27">
        <v>12.5</v>
      </c>
      <c r="G7" s="26">
        <f>0.22*E7</f>
        <v>11</v>
      </c>
      <c r="H7" s="26">
        <f>0.011*E7</f>
        <v>0.54999999999999993</v>
      </c>
      <c r="I7" s="26">
        <f>0.002*E7</f>
        <v>0.1</v>
      </c>
      <c r="J7" s="26">
        <f>0.038*E7</f>
        <v>1.9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66.19</v>
      </c>
      <c r="G11" s="28">
        <f t="shared" si="0"/>
        <v>633.30000000000007</v>
      </c>
      <c r="H11" s="28">
        <f t="shared" si="0"/>
        <v>25.39</v>
      </c>
      <c r="I11" s="28">
        <f t="shared" si="0"/>
        <v>16.479999999999997</v>
      </c>
      <c r="J11" s="28">
        <f t="shared" si="0"/>
        <v>91.490000000000009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255</v>
      </c>
      <c r="D14" s="26" t="s">
        <v>20</v>
      </c>
      <c r="E14" s="27">
        <v>100</v>
      </c>
      <c r="F14" s="27">
        <v>36.93</v>
      </c>
      <c r="G14" s="26">
        <v>185</v>
      </c>
      <c r="H14" s="26">
        <v>13.26</v>
      </c>
      <c r="I14" s="26">
        <v>11.23</v>
      </c>
      <c r="J14" s="26">
        <v>3.52</v>
      </c>
    </row>
    <row r="15" spans="1:10" ht="20.25">
      <c r="A15" s="7"/>
      <c r="B15" s="26" t="s">
        <v>21</v>
      </c>
      <c r="C15" s="26">
        <v>203</v>
      </c>
      <c r="D15" s="26" t="s">
        <v>22</v>
      </c>
      <c r="E15" s="27">
        <v>200</v>
      </c>
      <c r="F15" s="27">
        <v>8.68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23</v>
      </c>
      <c r="C16" s="26">
        <v>71</v>
      </c>
      <c r="D16" s="26" t="s">
        <v>24</v>
      </c>
      <c r="E16" s="27">
        <v>50</v>
      </c>
      <c r="F16" s="27">
        <v>12.5</v>
      </c>
      <c r="G16" s="26">
        <f>0.22*E16</f>
        <v>11</v>
      </c>
      <c r="H16" s="26">
        <f>0.011*E16</f>
        <v>0.54999999999999993</v>
      </c>
      <c r="I16" s="26">
        <f>0.002*E16</f>
        <v>0.1</v>
      </c>
      <c r="J16" s="26">
        <f>0.038*E16</f>
        <v>1.9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670</v>
      </c>
      <c r="F20" s="30">
        <f>SUM(F14:F19)</f>
        <v>71.589999999999989</v>
      </c>
      <c r="G20" s="28">
        <f>SUM(G14:G19)</f>
        <v>772.41000000000008</v>
      </c>
      <c r="H20" s="28">
        <f>SUM(H14:H19)</f>
        <v>29.439999999999998</v>
      </c>
      <c r="I20" s="28">
        <f>SUM(I14:I19)</f>
        <v>17.11</v>
      </c>
      <c r="J20" s="28">
        <f t="shared" ref="J20" si="1">SUM(J14:J19)</f>
        <v>120.80000000000001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2024-10-23T09:22:42Z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