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<sst xmlns="http://schemas.openxmlformats.org/spreadsheetml/2006/main" count="39" uniqueCount="25">
  <si>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</si>
  <si>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</si>
  <si>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</si>
  <si>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</si>
  <si>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</si>
  <si>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</si>
  <si>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</si>
  <si>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</si>
  <si>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</si>
  <si>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</si>
  <si>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</si>
  <si>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</si>
  <si>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</si>
  <si>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</si>
  <si>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</si>
  <si>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</si>
  <si>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</si>
  <si>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</si>
  <si>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</si>
  <si>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</si>
  <si>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</si>
  <si>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</si>
  <si>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МАОУ "СОШ №11" город Северобайкальск</t>
  </si>
  <si>
    <t>Гуляш из говядины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</si>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</sst>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45671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25</v>
      </c>
      <c r="F8" s="27">
        <v>2.33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2.33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550</v>
      </c>
      <c r="F10" s="30">
        <f t="shared" si="0"/>
        <v>73.290000000000006</v>
      </c>
      <c r="G10" s="28">
        <f t="shared" si="0"/>
        <v>708.12500000000011</v>
      </c>
      <c r="H10" s="28">
        <f t="shared" si="0"/>
        <v>29.435000000000002</v>
      </c>
      <c r="I10" s="28">
        <f t="shared" si="0"/>
        <v>23.934999999999999</v>
      </c>
      <c r="J10" s="28">
        <f t="shared" si="0"/>
        <v>94.024999999999991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45</v>
      </c>
      <c r="F17" s="27">
        <v>4.1900000000000004</v>
      </c>
      <c r="G17" s="26">
        <f>2.338*E17</f>
        <v>105.21000000000001</v>
      </c>
      <c r="H17" s="26">
        <f>0.079*E17</f>
        <v>3.5550000000000002</v>
      </c>
      <c r="I17" s="26">
        <f>0.01*E17</f>
        <v>0.45</v>
      </c>
      <c r="J17" s="26">
        <f>0.483*E17</f>
        <v>21.734999999999999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45</v>
      </c>
      <c r="F18" s="27">
        <v>4.1900000000000004</v>
      </c>
      <c r="G18" s="26">
        <f>2.299*E18</f>
        <v>103.455</v>
      </c>
      <c r="H18" s="26">
        <f>0.056*E18</f>
        <v>2.52</v>
      </c>
      <c r="I18" s="26">
        <f>0.011*E18</f>
        <v>0.495</v>
      </c>
      <c r="J18" s="26">
        <f>0.494*E18</f>
        <v>22.23</v>
      </c>
    </row>
    <row r="19" spans="1:10" ht="20.25">
      <c r="A19" s="7"/>
      <c r="B19" s="16"/>
      <c r="C19" s="28"/>
      <c r="D19" s="29" t="s">
        <v>15</v>
      </c>
      <c r="E19" s="30">
        <f>SUM(E14:E18)</f>
        <v>590</v>
      </c>
      <c r="F19" s="30">
        <f>SUM(F14:F18)</f>
        <v>77.010000000000005</v>
      </c>
      <c r="G19" s="28">
        <f>SUM(G14:G18)</f>
        <v>800.86500000000012</v>
      </c>
      <c r="H19" s="28">
        <f>SUM(H14:H18)</f>
        <v>32.135000000000005</v>
      </c>
      <c r="I19" s="28">
        <f>SUM(I14:I18)</f>
        <v>24.355</v>
      </c>
      <c r="J19" s="28">
        <f t="shared" ref="J19" si="1">SUM(J14:J18)</f>
        <v>113.565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2025-01-13T11:47:29Z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