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<sst xmlns="http://schemas.openxmlformats.org/spreadsheetml/2006/main" count="41" uniqueCount="26">
  <si>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</si>
  <si>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</si>
  <si>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</si>
  <si>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</si>
  <si>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</si>
  <si>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</si>
  <si>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</si>
  <si>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</si>
  <si>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</si>
  <si>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</si>
  <si>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</si>
  <si>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</si>
  <si>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</si>
  <si>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</si>
  <si>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</si>
  <si>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</si>
  <si>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</si>
  <si>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</si>
  <si>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</si>
  <si>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</si>
  <si>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</si>
  <si>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 xml:space="preserve">  </t>
  </si>
  <si>
    <t>Плов</t>
  </si>
  <si>
    <t>овощ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</si>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</sst>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8" sqref="E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45672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21</v>
      </c>
      <c r="D5" s="26" t="s">
        <v>22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23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25</v>
      </c>
      <c r="F8" s="27">
        <v>2.33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2.33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550</v>
      </c>
      <c r="F10" s="30">
        <f t="shared" si="0"/>
        <v>85.89</v>
      </c>
      <c r="G10" s="28">
        <f t="shared" si="0"/>
        <v>664.92500000000007</v>
      </c>
      <c r="H10" s="28">
        <f t="shared" si="0"/>
        <v>22.595000000000002</v>
      </c>
      <c r="I10" s="28">
        <f t="shared" si="0"/>
        <v>22.544999999999998</v>
      </c>
      <c r="J10" s="28">
        <f t="shared" si="0"/>
        <v>88.825000000000003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21</v>
      </c>
      <c r="D14" s="26" t="s">
        <v>22</v>
      </c>
      <c r="E14" s="27">
        <v>250</v>
      </c>
      <c r="F14" s="27">
        <v>65.81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23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45</v>
      </c>
      <c r="F17" s="27">
        <v>4.1900000000000004</v>
      </c>
      <c r="G17" s="26">
        <f>2.338*E17</f>
        <v>105.21000000000001</v>
      </c>
      <c r="H17" s="26">
        <f>0.079*E17</f>
        <v>3.5550000000000002</v>
      </c>
      <c r="I17" s="26">
        <f>0.01*E17</f>
        <v>0.45</v>
      </c>
      <c r="J17" s="26">
        <f>0.483*E17</f>
        <v>21.734999999999999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45</v>
      </c>
      <c r="F18" s="27">
        <v>4.1900000000000004</v>
      </c>
      <c r="G18" s="26">
        <f>2.299*E18</f>
        <v>103.455</v>
      </c>
      <c r="H18" s="26">
        <f>0.056*E18</f>
        <v>2.52</v>
      </c>
      <c r="I18" s="26">
        <f>0.011*E18</f>
        <v>0.495</v>
      </c>
      <c r="J18" s="26">
        <f>0.494*E18</f>
        <v>22.23</v>
      </c>
    </row>
    <row r="19" spans="1:10" ht="20.25">
      <c r="A19" s="7"/>
      <c r="B19" s="16"/>
      <c r="C19" s="28"/>
      <c r="D19" s="29" t="s">
        <v>15</v>
      </c>
      <c r="E19" s="30">
        <f>SUM(E14:E18)</f>
        <v>590</v>
      </c>
      <c r="F19" s="30">
        <f>SUM(F14:F18)</f>
        <v>89.61</v>
      </c>
      <c r="G19" s="28">
        <f>SUM(G14:G18)</f>
        <v>757.66500000000008</v>
      </c>
      <c r="H19" s="28">
        <f>SUM(H14:H18)</f>
        <v>25.295000000000002</v>
      </c>
      <c r="I19" s="28">
        <f>SUM(I14:I18)</f>
        <v>22.965</v>
      </c>
      <c r="J19" s="28">
        <f t="shared" ref="J19" si="1">SUM(J14:J18)</f>
        <v>108.36500000000001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2025-01-15T09:54:13Z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