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<sst xmlns="http://schemas.openxmlformats.org/spreadsheetml/2006/main" count="39" uniqueCount="25">
  <si>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</si>
  <si>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</si>
  <si>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</si>
  <si>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</si>
  <si>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</si>
  <si>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</si>
  <si>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</si>
  <si>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</si>
  <si>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</si>
  <si>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</si>
  <si>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</si>
  <si>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</si>
  <si>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</si>
  <si>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</si>
  <si>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</si>
  <si>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</si>
  <si>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</si>
  <si>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</si>
  <si>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</si>
  <si>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</si>
  <si>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</si>
  <si>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Макароны отварные с сыром</t>
  </si>
  <si>
    <t xml:space="preserve">Молоко </t>
  </si>
  <si>
    <t>Молоко 0,2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</si>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</sst>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9" sqref="D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45674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21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22</v>
      </c>
      <c r="C6" s="26"/>
      <c r="D6" s="26" t="s">
        <v>23</v>
      </c>
      <c r="E6" s="27">
        <v>200</v>
      </c>
      <c r="F6" s="27">
        <v>61.64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25</v>
      </c>
      <c r="F8" s="27">
        <v>2.33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2.33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690</v>
      </c>
      <c r="F10" s="30">
        <f t="shared" si="0"/>
        <v>108.56</v>
      </c>
      <c r="G10" s="28">
        <f t="shared" si="0"/>
        <v>685.20500000000004</v>
      </c>
      <c r="H10" s="28">
        <f t="shared" si="0"/>
        <v>25.484999999999999</v>
      </c>
      <c r="I10" s="28">
        <f t="shared" si="0"/>
        <v>24.645</v>
      </c>
      <c r="J10" s="28">
        <f t="shared" si="0"/>
        <v>89.954999999999998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21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22</v>
      </c>
      <c r="C15" s="26">
        <v>338</v>
      </c>
      <c r="D15" s="26" t="s">
        <v>23</v>
      </c>
      <c r="E15" s="27">
        <v>200</v>
      </c>
      <c r="F15" s="27">
        <v>61.64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50</v>
      </c>
      <c r="F17" s="27">
        <v>4.6500000000000004</v>
      </c>
      <c r="G17" s="26">
        <f>2.338*E17</f>
        <v>116.9</v>
      </c>
      <c r="H17" s="26">
        <f>0.079*E17</f>
        <v>3.95</v>
      </c>
      <c r="I17" s="26">
        <f>0.01*E17</f>
        <v>0.5</v>
      </c>
      <c r="J17" s="26">
        <f>0.483*E17</f>
        <v>24.15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4.6500000000000004</v>
      </c>
      <c r="G18" s="26">
        <f>2.299*E18</f>
        <v>114.95</v>
      </c>
      <c r="H18" s="26">
        <f>0.056*E18</f>
        <v>2.8000000000000003</v>
      </c>
      <c r="I18" s="26">
        <f>0.011*E18</f>
        <v>0.54999999999999993</v>
      </c>
      <c r="J18" s="26">
        <f>0.494*E18</f>
        <v>24.7</v>
      </c>
    </row>
    <row r="19" spans="1:10" ht="20.25">
      <c r="A19" s="7"/>
      <c r="B19" s="16"/>
      <c r="C19" s="28"/>
      <c r="D19" s="29" t="s">
        <v>15</v>
      </c>
      <c r="E19" s="30">
        <f>SUM(E14:E18)</f>
        <v>740</v>
      </c>
      <c r="F19" s="30">
        <f>SUM(F14:F18)</f>
        <v>113.20000000000002</v>
      </c>
      <c r="G19" s="28">
        <f>SUM(G14:G18)</f>
        <v>801.13</v>
      </c>
      <c r="H19" s="28">
        <f>SUM(H14:H18)</f>
        <v>28.86</v>
      </c>
      <c r="I19" s="28">
        <f>SUM(I14:I18)</f>
        <v>25.17</v>
      </c>
      <c r="J19" s="28">
        <f t="shared" ref="J19" si="1">SUM(J14:J18)</f>
        <v>114.38000000000001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2025-01-16T15:19:21Z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