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<sst xmlns="http://schemas.openxmlformats.org/spreadsheetml/2006/main" count="43" uniqueCount="31">
  <si>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</si>
  <si>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</si>
  <si>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</si>
  <si>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</si>
  <si>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</si>
  <si>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</si>
  <si>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</si>
  <si>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</si>
  <si>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</si>
  <si>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</si>
  <si>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</si>
  <si>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</si>
  <si>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</si>
  <si>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</si>
  <si>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</si>
  <si>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</si>
  <si>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</si>
  <si>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</si>
  <si>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</si>
  <si>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</si>
  <si>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</si>
  <si>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Каша вязкая молочная из пшенной крупы</t>
  </si>
  <si>
    <t xml:space="preserve">Яйцо </t>
  </si>
  <si>
    <t>Яйцо варёное</t>
  </si>
  <si>
    <t>Какао с молоком</t>
  </si>
  <si>
    <t>Десерт</t>
  </si>
  <si>
    <t>Конфеты шоколадные</t>
  </si>
  <si>
    <t xml:space="preserve">Котлета из  говядины </t>
  </si>
  <si>
    <t>Гарнир</t>
  </si>
  <si>
    <t xml:space="preserve">Пюре из гороха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</si>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</sst>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6" sqref="B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45761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21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22</v>
      </c>
      <c r="C6" s="26">
        <v>209</v>
      </c>
      <c r="D6" s="26" t="s">
        <v>23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18</v>
      </c>
      <c r="C7" s="26">
        <v>382</v>
      </c>
      <c r="D7" s="26" t="s">
        <v>24</v>
      </c>
      <c r="E7" s="27">
        <v>200</v>
      </c>
      <c r="F7" s="27">
        <v>20.399999999999999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25</v>
      </c>
      <c r="C8" s="26">
        <v>0</v>
      </c>
      <c r="D8" s="26" t="s">
        <v>26</v>
      </c>
      <c r="E8" s="27">
        <v>50</v>
      </c>
      <c r="F8" s="27">
        <v>18.5</v>
      </c>
      <c r="G8" s="26">
        <f>4.24*E8</f>
        <v>212</v>
      </c>
      <c r="H8" s="26">
        <f>0.035*E8</f>
        <v>1.7500000000000002</v>
      </c>
      <c r="I8" s="26">
        <f>0.156*E8</f>
        <v>7.8</v>
      </c>
      <c r="J8" s="26">
        <f>0.722*E8</f>
        <v>36.1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560</v>
      </c>
      <c r="F11" s="30">
        <f t="shared" si="0"/>
        <v>86.09</v>
      </c>
      <c r="G11" s="28">
        <f t="shared" si="0"/>
        <v>844.71</v>
      </c>
      <c r="H11" s="28">
        <f t="shared" si="0"/>
        <v>23.53</v>
      </c>
      <c r="I11" s="28">
        <f t="shared" si="0"/>
        <v>27.63</v>
      </c>
      <c r="J11" s="28">
        <f t="shared" si="0"/>
        <v>127.59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268</v>
      </c>
      <c r="D14" s="26" t="s">
        <v>27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28</v>
      </c>
      <c r="C15" s="26">
        <v>199</v>
      </c>
      <c r="D15" s="26" t="s">
        <v>29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675</v>
      </c>
      <c r="F20" s="30">
        <f t="shared" si="1"/>
        <v>99.33</v>
      </c>
      <c r="G20" s="28">
        <f t="shared" si="1"/>
        <v>1139.3699999999999</v>
      </c>
      <c r="H20" s="28">
        <f t="shared" si="1"/>
        <v>43.410000000000004</v>
      </c>
      <c r="I20" s="28">
        <f t="shared" si="1"/>
        <v>33.47</v>
      </c>
      <c r="J20" s="28">
        <f t="shared" si="1"/>
        <v>168.34999999999997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2025-04-11T07:49:48Z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