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<sst xmlns="http://schemas.openxmlformats.org/spreadsheetml/2006/main" count="43" uniqueCount="27">
  <si>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</si>
  <si>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</si>
  <si>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</si>
  <si>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</si>
  <si>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</si>
  <si>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</si>
  <si>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</si>
  <si>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</si>
  <si>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</si>
  <si>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</si>
  <si>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</si>
  <si>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</si>
  <si>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</si>
  <si>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</si>
  <si>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</si>
  <si>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</si>
  <si>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</si>
  <si>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</si>
  <si>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</si>
  <si>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</si>
  <si>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</si>
  <si>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</si>
  <si>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Рыба в сметанном соусе с овощами</t>
  </si>
  <si>
    <t>Гарнир</t>
  </si>
  <si>
    <t xml:space="preserve">Картофельное пюре 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</si>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</sst>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45764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153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23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100</v>
      </c>
      <c r="F7" s="27">
        <v>30</v>
      </c>
      <c r="G7" s="26">
        <f>0.38*E7</f>
        <v>38</v>
      </c>
      <c r="H7" s="26">
        <f>0.008*E7</f>
        <v>0.8</v>
      </c>
      <c r="I7" s="26">
        <f>0.002*E7</f>
        <v>0.2</v>
      </c>
      <c r="J7" s="26">
        <f>0.075*E7</f>
        <v>7.5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115.02000000000001</v>
      </c>
      <c r="G11" s="28">
        <f t="shared" si="0"/>
        <v>647.03</v>
      </c>
      <c r="H11" s="28">
        <f t="shared" si="0"/>
        <v>24.53</v>
      </c>
      <c r="I11" s="28">
        <f t="shared" si="0"/>
        <v>23.38</v>
      </c>
      <c r="J11" s="28">
        <f t="shared" si="0"/>
        <v>81.919999999999987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153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23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100</v>
      </c>
      <c r="F16" s="27">
        <v>30</v>
      </c>
      <c r="G16" s="26">
        <f>0.38*E16</f>
        <v>38</v>
      </c>
      <c r="H16" s="26">
        <f>0.008*E16</f>
        <v>0.8</v>
      </c>
      <c r="I16" s="26">
        <f>0.002*E16</f>
        <v>0.2</v>
      </c>
      <c r="J16" s="26">
        <f>0.075*E16</f>
        <v>7.5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720</v>
      </c>
      <c r="F20" s="30">
        <f t="shared" si="1"/>
        <v>120.6</v>
      </c>
      <c r="G20" s="28">
        <f t="shared" si="1"/>
        <v>786.13999999999987</v>
      </c>
      <c r="H20" s="28">
        <f t="shared" si="1"/>
        <v>28.58</v>
      </c>
      <c r="I20" s="28">
        <f t="shared" si="1"/>
        <v>24.01</v>
      </c>
      <c r="J20" s="28">
        <f t="shared" si="1"/>
        <v>111.23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2025-04-16T07:18:01Z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