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19" i="1" l="1"/>
  <c r="F19" i="1"/>
  <c r="E19" i="1"/>
  <c r="J18" i="1"/>
  <c r="I18" i="1"/>
  <c r="H18" i="1"/>
  <c r="G18" i="1"/>
  <c r="J17" i="1"/>
  <c r="I17" i="1"/>
  <c r="H17" i="1"/>
  <c r="G17" i="1"/>
  <c r="J15" i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<sst xmlns="http://schemas.openxmlformats.org/spreadsheetml/2006/main" count="39" uniqueCount="27">
  <si>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</si>
  <si>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</si>
  <si>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</si>
  <si>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</si>
  <si>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</si>
  <si>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</si>
  <si>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</si>
  <si>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</si>
  <si>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</si>
  <si>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</si>
  <si>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</si>
  <si>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</si>
  <si>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</si>
  <si>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</si>
  <si>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</si>
  <si>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</si>
  <si>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</si>
  <si>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</si>
  <si>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</si>
  <si>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гор.напиток</t>
  </si>
  <si>
    <t>хлеб черн.</t>
  </si>
  <si>
    <t>хлеб бел.</t>
  </si>
  <si>
    <t>МАОУ "СОШ №11" город Северобайкальск</t>
  </si>
  <si>
    <t>Макароны отварные с сыром</t>
  </si>
  <si>
    <t>сок фруктовый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</si>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</sst>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45793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18</v>
      </c>
      <c r="C5" s="26">
        <v>24</v>
      </c>
      <c r="D5" s="26" t="s">
        <v>23</v>
      </c>
      <c r="E5" s="27">
        <v>240</v>
      </c>
      <c r="F5" s="27">
        <v>41.2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24</v>
      </c>
      <c r="C6" s="26"/>
      <c r="D6" s="26" t="s">
        <v>25</v>
      </c>
      <c r="E6" s="27">
        <v>200</v>
      </c>
      <c r="F6" s="27">
        <v>28.28</v>
      </c>
      <c r="G6" s="26">
        <f>0.48*E6</f>
        <v>96</v>
      </c>
      <c r="H6" s="26">
        <f>0*E6</f>
        <v>0</v>
      </c>
      <c r="I6" s="26">
        <f>0*E6</f>
        <v>0</v>
      </c>
      <c r="J6" s="26">
        <f>0.12*E6</f>
        <v>24</v>
      </c>
    </row>
    <row r="7" spans="1:10" ht="20.25">
      <c r="A7" s="6"/>
      <c r="B7" s="26" t="s">
        <v>19</v>
      </c>
      <c r="C7" s="26">
        <v>376</v>
      </c>
      <c r="D7" s="26" t="s">
        <v>26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21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20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76.980000000000018</v>
      </c>
      <c r="G10" s="28">
        <f t="shared" si="0"/>
        <v>696.39</v>
      </c>
      <c r="H10" s="28">
        <f t="shared" si="0"/>
        <v>20.36</v>
      </c>
      <c r="I10" s="28">
        <f t="shared" si="0"/>
        <v>19.75</v>
      </c>
      <c r="J10" s="28">
        <f t="shared" si="0"/>
        <v>109.24000000000001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18</v>
      </c>
      <c r="C14" s="26"/>
      <c r="D14" s="26" t="s">
        <v>23</v>
      </c>
      <c r="E14" s="27">
        <v>250</v>
      </c>
      <c r="F14" s="27">
        <v>47.13</v>
      </c>
      <c r="G14" s="26">
        <v>401.28</v>
      </c>
      <c r="H14" s="26">
        <v>16.920000000000002</v>
      </c>
      <c r="I14" s="26">
        <v>19.899999999999999</v>
      </c>
      <c r="J14" s="26">
        <v>42.64</v>
      </c>
    </row>
    <row r="15" spans="1:10" ht="20.25">
      <c r="A15" s="7"/>
      <c r="B15" s="26" t="s">
        <v>24</v>
      </c>
      <c r="C15" s="26"/>
      <c r="D15" s="26" t="s">
        <v>25</v>
      </c>
      <c r="E15" s="27">
        <v>200</v>
      </c>
      <c r="F15" s="27">
        <v>28.28</v>
      </c>
      <c r="G15" s="26">
        <f>0.48*E15</f>
        <v>96</v>
      </c>
      <c r="H15" s="26">
        <f>0*E15</f>
        <v>0</v>
      </c>
      <c r="I15" s="26">
        <f>0*E15</f>
        <v>0</v>
      </c>
      <c r="J15" s="26">
        <f>0.12*E15</f>
        <v>24</v>
      </c>
    </row>
    <row r="16" spans="1:10" ht="20.25">
      <c r="A16" s="7"/>
      <c r="B16" s="26" t="s">
        <v>19</v>
      </c>
      <c r="C16" s="26">
        <v>376</v>
      </c>
      <c r="D16" s="26" t="s">
        <v>26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21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20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770</v>
      </c>
      <c r="F19" s="30">
        <f t="shared" si="1"/>
        <v>88.49</v>
      </c>
      <c r="G19" s="28">
        <f t="shared" si="1"/>
        <v>835.5</v>
      </c>
      <c r="H19" s="28">
        <f t="shared" si="1"/>
        <v>25.090000000000003</v>
      </c>
      <c r="I19" s="28">
        <f t="shared" si="1"/>
        <v>21.18</v>
      </c>
      <c r="J19" s="28">
        <f t="shared" si="1"/>
        <v>140.26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2025-05-16T04:42:49Z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