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630" yWindow="600" windowWidth="27495" windowHeight="13995"/>
  </bookViews>
  <sheets>
    <sheet name="меню завтрак-обед 7-11 лет" sheetId="1" r:id="rId1"/>
    <sheet name="меню завтрак-обед 12-18 лет" sheetId="4" r:id="rId2"/>
  </sheets>
  <calcPr calcId="144525"/>
</workbook>
</file>

<file path=xl/calcChain.xml><?xml version="1.0" encoding="utf-8"?>
<calcChain xmlns="http://schemas.openxmlformats.org/spreadsheetml/2006/main">
  <c r="K153" i="4" l="1"/>
  <c r="K152" i="4"/>
  <c r="L150" i="4"/>
  <c r="J150" i="4"/>
  <c r="I150" i="4"/>
  <c r="H150" i="4"/>
  <c r="G150" i="4"/>
  <c r="F150" i="4"/>
  <c r="B144" i="4"/>
  <c r="A144" i="4"/>
  <c r="L143" i="4"/>
  <c r="L151" i="4" s="1"/>
  <c r="J143" i="4"/>
  <c r="J151" i="4" s="1"/>
  <c r="I143" i="4"/>
  <c r="I151" i="4" s="1"/>
  <c r="H143" i="4"/>
  <c r="H151" i="4" s="1"/>
  <c r="G143" i="4"/>
  <c r="G151" i="4" s="1"/>
  <c r="F143" i="4"/>
  <c r="F151" i="4" s="1"/>
  <c r="K136" i="4"/>
  <c r="B136" i="4"/>
  <c r="A136" i="4"/>
  <c r="L135" i="4"/>
  <c r="J135" i="4"/>
  <c r="I135" i="4"/>
  <c r="H135" i="4"/>
  <c r="G135" i="4"/>
  <c r="F135" i="4"/>
  <c r="B129" i="4"/>
  <c r="A129" i="4"/>
  <c r="L128" i="4"/>
  <c r="L136" i="4" s="1"/>
  <c r="J128" i="4"/>
  <c r="J136" i="4" s="1"/>
  <c r="I128" i="4"/>
  <c r="I136" i="4" s="1"/>
  <c r="H128" i="4"/>
  <c r="H136" i="4" s="1"/>
  <c r="G128" i="4"/>
  <c r="G136" i="4" s="1"/>
  <c r="F128" i="4"/>
  <c r="F136" i="4" s="1"/>
  <c r="K121" i="4"/>
  <c r="B121" i="4"/>
  <c r="A121" i="4"/>
  <c r="L120" i="4"/>
  <c r="L121" i="4" s="1"/>
  <c r="J120" i="4"/>
  <c r="J121" i="4" s="1"/>
  <c r="I120" i="4"/>
  <c r="I121" i="4" s="1"/>
  <c r="H120" i="4"/>
  <c r="H121" i="4" s="1"/>
  <c r="G120" i="4"/>
  <c r="G121" i="4" s="1"/>
  <c r="F120" i="4"/>
  <c r="F121" i="4" s="1"/>
  <c r="B115" i="4"/>
  <c r="A115" i="4"/>
  <c r="L114" i="4"/>
  <c r="J114" i="4"/>
  <c r="I114" i="4"/>
  <c r="H114" i="4"/>
  <c r="G114" i="4"/>
  <c r="F114" i="4"/>
  <c r="K108" i="4"/>
  <c r="B108" i="4"/>
  <c r="A108" i="4"/>
  <c r="L107" i="4"/>
  <c r="L108" i="4" s="1"/>
  <c r="J107" i="4"/>
  <c r="J108" i="4" s="1"/>
  <c r="I107" i="4"/>
  <c r="I108" i="4" s="1"/>
  <c r="H107" i="4"/>
  <c r="H108" i="4" s="1"/>
  <c r="G107" i="4"/>
  <c r="G108" i="4" s="1"/>
  <c r="F107" i="4"/>
  <c r="F108" i="4" s="1"/>
  <c r="A101" i="4"/>
  <c r="L100" i="4"/>
  <c r="J100" i="4"/>
  <c r="I100" i="4"/>
  <c r="H100" i="4"/>
  <c r="G100" i="4"/>
  <c r="F100" i="4"/>
  <c r="K93" i="4"/>
  <c r="B93" i="4"/>
  <c r="A93" i="4"/>
  <c r="L92" i="4"/>
  <c r="J92" i="4"/>
  <c r="I92" i="4"/>
  <c r="H92" i="4"/>
  <c r="G92" i="4"/>
  <c r="F92" i="4"/>
  <c r="L85" i="4"/>
  <c r="L93" i="4" s="1"/>
  <c r="J85" i="4"/>
  <c r="J93" i="4" s="1"/>
  <c r="I85" i="4"/>
  <c r="I93" i="4" s="1"/>
  <c r="H85" i="4"/>
  <c r="H93" i="4" s="1"/>
  <c r="G85" i="4"/>
  <c r="G93" i="4" s="1"/>
  <c r="F85" i="4"/>
  <c r="F93" i="4" s="1"/>
  <c r="K77" i="4"/>
  <c r="B77" i="4"/>
  <c r="A77" i="4"/>
  <c r="L76" i="4"/>
  <c r="J76" i="4"/>
  <c r="I76" i="4"/>
  <c r="H76" i="4"/>
  <c r="G76" i="4"/>
  <c r="F76" i="4"/>
  <c r="B71" i="4"/>
  <c r="A71" i="4"/>
  <c r="L70" i="4"/>
  <c r="L77" i="4" s="1"/>
  <c r="J70" i="4"/>
  <c r="J77" i="4" s="1"/>
  <c r="I70" i="4"/>
  <c r="I77" i="4" s="1"/>
  <c r="H70" i="4"/>
  <c r="H77" i="4" s="1"/>
  <c r="G70" i="4"/>
  <c r="G77" i="4" s="1"/>
  <c r="F70" i="4"/>
  <c r="F77" i="4" s="1"/>
  <c r="K64" i="4"/>
  <c r="B64" i="4"/>
  <c r="A64" i="4"/>
  <c r="L63" i="4"/>
  <c r="J63" i="4"/>
  <c r="I63" i="4"/>
  <c r="H63" i="4"/>
  <c r="G63" i="4"/>
  <c r="F63" i="4"/>
  <c r="B57" i="4"/>
  <c r="A57" i="4"/>
  <c r="L56" i="4"/>
  <c r="L64" i="4" s="1"/>
  <c r="J56" i="4"/>
  <c r="J64" i="4" s="1"/>
  <c r="I56" i="4"/>
  <c r="I64" i="4" s="1"/>
  <c r="H56" i="4"/>
  <c r="H64" i="4" s="1"/>
  <c r="G56" i="4"/>
  <c r="G64" i="4" s="1"/>
  <c r="F56" i="4"/>
  <c r="F64" i="4" s="1"/>
  <c r="K49" i="4"/>
  <c r="B49" i="4"/>
  <c r="A49" i="4"/>
  <c r="L48" i="4"/>
  <c r="J48" i="4"/>
  <c r="I48" i="4"/>
  <c r="H48" i="4"/>
  <c r="G48" i="4"/>
  <c r="F48" i="4"/>
  <c r="B43" i="4"/>
  <c r="A43" i="4"/>
  <c r="L42" i="4"/>
  <c r="L49" i="4" s="1"/>
  <c r="J42" i="4"/>
  <c r="J49" i="4" s="1"/>
  <c r="I42" i="4"/>
  <c r="I49" i="4" s="1"/>
  <c r="H42" i="4"/>
  <c r="H49" i="4" s="1"/>
  <c r="G42" i="4"/>
  <c r="G49" i="4" s="1"/>
  <c r="F42" i="4"/>
  <c r="F49" i="4" s="1"/>
  <c r="K36" i="4"/>
  <c r="L35" i="4"/>
  <c r="J35" i="4"/>
  <c r="J153" i="4" s="1"/>
  <c r="I35" i="4"/>
  <c r="I153" i="4" s="1"/>
  <c r="H35" i="4"/>
  <c r="H153" i="4" s="1"/>
  <c r="G35" i="4"/>
  <c r="G153" i="4" s="1"/>
  <c r="F35" i="4"/>
  <c r="F153" i="4" s="1"/>
  <c r="L28" i="4"/>
  <c r="L36" i="4" s="1"/>
  <c r="J28" i="4"/>
  <c r="J36" i="4" s="1"/>
  <c r="I28" i="4"/>
  <c r="I36" i="4" s="1"/>
  <c r="H28" i="4"/>
  <c r="H36" i="4" s="1"/>
  <c r="G28" i="4"/>
  <c r="G36" i="4" s="1"/>
  <c r="F28" i="4"/>
  <c r="F36" i="4" s="1"/>
  <c r="K21" i="4"/>
  <c r="B21" i="4"/>
  <c r="B36" i="4" s="1"/>
  <c r="A21" i="4"/>
  <c r="A36" i="4" s="1"/>
  <c r="L20" i="4"/>
  <c r="L153" i="4" s="1"/>
  <c r="J20" i="4"/>
  <c r="J21" i="4" s="1"/>
  <c r="I20" i="4"/>
  <c r="I21" i="4" s="1"/>
  <c r="H20" i="4"/>
  <c r="H21" i="4" s="1"/>
  <c r="G20" i="4"/>
  <c r="G21" i="4" s="1"/>
  <c r="F20" i="4"/>
  <c r="F21" i="4" s="1"/>
  <c r="B14" i="4"/>
  <c r="A14" i="4"/>
  <c r="L12" i="4"/>
  <c r="L152" i="4" s="1"/>
  <c r="J12" i="4"/>
  <c r="J152" i="4" s="1"/>
  <c r="I12" i="4"/>
  <c r="I152" i="4" s="1"/>
  <c r="H12" i="4"/>
  <c r="H152" i="4" s="1"/>
  <c r="G12" i="4"/>
  <c r="G152" i="4" s="1"/>
  <c r="F12" i="4"/>
  <c r="F152" i="4" s="1"/>
  <c r="J152" i="1"/>
  <c r="K152" i="1"/>
  <c r="I152" i="1"/>
  <c r="H152" i="1"/>
  <c r="G152" i="1"/>
  <c r="F152" i="1"/>
  <c r="L135" i="1"/>
  <c r="J135" i="1"/>
  <c r="I135" i="1"/>
  <c r="H135" i="1"/>
  <c r="G135" i="1"/>
  <c r="F135" i="1"/>
  <c r="L128" i="1"/>
  <c r="J128" i="1"/>
  <c r="I128" i="1"/>
  <c r="H128" i="1"/>
  <c r="G128" i="1"/>
  <c r="F128" i="1"/>
  <c r="L120" i="1"/>
  <c r="J120" i="1"/>
  <c r="I120" i="1"/>
  <c r="H120" i="1"/>
  <c r="G120" i="1"/>
  <c r="F120" i="1"/>
  <c r="L114" i="1"/>
  <c r="J114" i="1"/>
  <c r="I114" i="1"/>
  <c r="H114" i="1"/>
  <c r="G114" i="1"/>
  <c r="F114" i="1"/>
  <c r="L21" i="4" l="1"/>
  <c r="B29" i="4"/>
  <c r="A29" i="4"/>
  <c r="L63" i="1"/>
  <c r="J63" i="1"/>
  <c r="I63" i="1"/>
  <c r="H63" i="1"/>
  <c r="G63" i="1"/>
  <c r="F63" i="1"/>
  <c r="L56" i="1"/>
  <c r="J56" i="1"/>
  <c r="I56" i="1"/>
  <c r="H56" i="1"/>
  <c r="G56" i="1"/>
  <c r="F56" i="1"/>
  <c r="L48" i="1"/>
  <c r="J48" i="1"/>
  <c r="I48" i="1"/>
  <c r="H48" i="1"/>
  <c r="G48" i="1"/>
  <c r="F48" i="1"/>
  <c r="L42" i="1"/>
  <c r="J42" i="1"/>
  <c r="I42" i="1"/>
  <c r="H42" i="1"/>
  <c r="G42" i="1"/>
  <c r="F42" i="1"/>
  <c r="K36" i="1"/>
  <c r="F35" i="1"/>
  <c r="G35" i="1"/>
  <c r="G36" i="1" s="1"/>
  <c r="H35" i="1"/>
  <c r="I35" i="1"/>
  <c r="I36" i="1" s="1"/>
  <c r="J35" i="1"/>
  <c r="L35" i="1"/>
  <c r="L36" i="1" s="1"/>
  <c r="L28" i="1"/>
  <c r="J28" i="1"/>
  <c r="I28" i="1"/>
  <c r="H28" i="1"/>
  <c r="G28" i="1"/>
  <c r="F28" i="1"/>
  <c r="K21" i="1"/>
  <c r="B21" i="1"/>
  <c r="A21" i="1"/>
  <c r="L20" i="1"/>
  <c r="L153" i="1" s="1"/>
  <c r="J20" i="1"/>
  <c r="I20" i="1"/>
  <c r="H20" i="1"/>
  <c r="G20" i="1"/>
  <c r="F20" i="1"/>
  <c r="B14" i="1"/>
  <c r="A14" i="1"/>
  <c r="L12" i="1"/>
  <c r="J12" i="1"/>
  <c r="I12" i="1"/>
  <c r="H12" i="1"/>
  <c r="G12" i="1"/>
  <c r="F12" i="1"/>
  <c r="J36" i="1" l="1"/>
  <c r="H36" i="1"/>
  <c r="F36" i="1"/>
  <c r="F21" i="1"/>
  <c r="H21" i="1"/>
  <c r="G21" i="1"/>
  <c r="I21" i="1"/>
  <c r="L21" i="1"/>
  <c r="J21" i="1"/>
  <c r="K153" i="1"/>
  <c r="K136" i="1"/>
  <c r="K121" i="1" l="1"/>
  <c r="G121" i="1"/>
  <c r="K108" i="1"/>
  <c r="L107" i="1"/>
  <c r="J107" i="1"/>
  <c r="I107" i="1"/>
  <c r="H107" i="1"/>
  <c r="G107" i="1"/>
  <c r="F107" i="1"/>
  <c r="L100" i="1"/>
  <c r="J100" i="1"/>
  <c r="I100" i="1"/>
  <c r="H100" i="1"/>
  <c r="G100" i="1"/>
  <c r="F100" i="1"/>
  <c r="I121" i="1" l="1"/>
  <c r="L121" i="1"/>
  <c r="G108" i="1"/>
  <c r="F121" i="1"/>
  <c r="H121" i="1"/>
  <c r="J121" i="1"/>
  <c r="I108" i="1"/>
  <c r="F108" i="1"/>
  <c r="J108" i="1"/>
  <c r="L108" i="1"/>
  <c r="H108" i="1"/>
  <c r="G150" i="1" l="1"/>
  <c r="H150" i="1"/>
  <c r="I150" i="1"/>
  <c r="J150" i="1"/>
  <c r="L150" i="1"/>
  <c r="K93" i="1"/>
  <c r="L92" i="1"/>
  <c r="L76" i="1"/>
  <c r="K77" i="1"/>
  <c r="K64" i="1" l="1"/>
  <c r="K49" i="1"/>
  <c r="F150" i="1" l="1"/>
  <c r="B144" i="1"/>
  <c r="A144" i="1"/>
  <c r="L143" i="1"/>
  <c r="J143" i="1"/>
  <c r="J151" i="1" s="1"/>
  <c r="I143" i="1"/>
  <c r="I151" i="1" s="1"/>
  <c r="H143" i="1"/>
  <c r="H151" i="1" s="1"/>
  <c r="G143" i="1"/>
  <c r="G151" i="1" s="1"/>
  <c r="F143" i="1"/>
  <c r="B136" i="1"/>
  <c r="A136" i="1"/>
  <c r="B129" i="1"/>
  <c r="A129" i="1"/>
  <c r="L136" i="1"/>
  <c r="J136" i="1"/>
  <c r="I136" i="1"/>
  <c r="H136" i="1"/>
  <c r="G136" i="1"/>
  <c r="F136" i="1"/>
  <c r="B121" i="1"/>
  <c r="A121" i="1"/>
  <c r="B115" i="1"/>
  <c r="A115" i="1"/>
  <c r="B108" i="1"/>
  <c r="A108" i="1"/>
  <c r="A101" i="1"/>
  <c r="B93" i="1"/>
  <c r="A93" i="1"/>
  <c r="J92" i="1"/>
  <c r="I92" i="1"/>
  <c r="H92" i="1"/>
  <c r="G92" i="1"/>
  <c r="F92" i="1"/>
  <c r="L85" i="1"/>
  <c r="J85" i="1"/>
  <c r="J93" i="1" s="1"/>
  <c r="I85" i="1"/>
  <c r="I93" i="1" s="1"/>
  <c r="H85" i="1"/>
  <c r="H93" i="1" s="1"/>
  <c r="G85" i="1"/>
  <c r="G93" i="1" s="1"/>
  <c r="F85" i="1"/>
  <c r="B77" i="1"/>
  <c r="A77" i="1"/>
  <c r="J76" i="1"/>
  <c r="I76" i="1"/>
  <c r="H76" i="1"/>
  <c r="G76" i="1"/>
  <c r="F76" i="1"/>
  <c r="B71" i="1"/>
  <c r="A71" i="1"/>
  <c r="L70" i="1"/>
  <c r="J70" i="1"/>
  <c r="J77" i="1" s="1"/>
  <c r="I70" i="1"/>
  <c r="I77" i="1" s="1"/>
  <c r="H70" i="1"/>
  <c r="H77" i="1" s="1"/>
  <c r="G70" i="1"/>
  <c r="G77" i="1" s="1"/>
  <c r="F70" i="1"/>
  <c r="F77" i="1" s="1"/>
  <c r="B64" i="1"/>
  <c r="A64" i="1"/>
  <c r="B57" i="1"/>
  <c r="A57" i="1"/>
  <c r="J64" i="1"/>
  <c r="I64" i="1"/>
  <c r="H64" i="1"/>
  <c r="G64" i="1"/>
  <c r="F64" i="1"/>
  <c r="B49" i="1"/>
  <c r="A49" i="1"/>
  <c r="B43" i="1"/>
  <c r="A43" i="1"/>
  <c r="J49" i="1"/>
  <c r="I49" i="1"/>
  <c r="H49" i="1"/>
  <c r="G49" i="1"/>
  <c r="F49" i="1"/>
  <c r="B36" i="1"/>
  <c r="A36" i="1"/>
  <c r="B29" i="1"/>
  <c r="A29" i="1"/>
  <c r="L93" i="1" l="1"/>
  <c r="L152" i="1"/>
  <c r="H153" i="1"/>
  <c r="J153" i="1"/>
  <c r="G153" i="1"/>
  <c r="I153" i="1"/>
  <c r="F153" i="1"/>
  <c r="F151" i="1"/>
  <c r="F93" i="1"/>
  <c r="L151" i="1"/>
  <c r="L49" i="1" l="1"/>
  <c r="L64" i="1"/>
  <c r="L77" i="1"/>
</calcChain>
</file>

<file path=xl/sharedStrings.xml><?xml version="1.0" encoding="utf-8"?>
<sst xmlns="http://schemas.openxmlformats.org/spreadsheetml/2006/main" count="618" uniqueCount="78">
  <si>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</si>
  <si>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</si>
  <si>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</si>
  <si>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</si>
  <si>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</si>
  <si>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</si>
  <si>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</si>
  <si>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</si>
  <si>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</si>
  <si>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</si>
  <si>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</si>
  <si>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</si>
  <si>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</si>
  <si>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</si>
  <si>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</si>
  <si>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</si>
  <si>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</si>
  <si>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</si>
  <si>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</si>
  <si>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</si>
  <si>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</si>
  <si>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</si>
  <si>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</si>
  <si>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</si>
  <si>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</si>
  <si>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</si>
  <si>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</si>
  <si>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</si>
  <si>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</si>
  <si>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</si>
  <si>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</si>
  <si>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</si>
  <si>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</si>
  <si>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</si>
  <si>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</si>
  <si>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из пшеной крупы</t>
  </si>
  <si>
    <t>Яйцо варёное</t>
  </si>
  <si>
    <t>Кофейный напиток</t>
  </si>
  <si>
    <t>Яблоко</t>
  </si>
  <si>
    <t>Плов из говядины</t>
  </si>
  <si>
    <t>Огурец свежий</t>
  </si>
  <si>
    <t>Чай с сахаром</t>
  </si>
  <si>
    <t>Хлеб ржаной</t>
  </si>
  <si>
    <t>Хлеб пшеничный</t>
  </si>
  <si>
    <t xml:space="preserve">Картофельное пюре </t>
  </si>
  <si>
    <t xml:space="preserve">Макароны отварные </t>
  </si>
  <si>
    <t>Помидор свежий</t>
  </si>
  <si>
    <t>Чай с лимоном</t>
  </si>
  <si>
    <t>Гречка отварная</t>
  </si>
  <si>
    <t>Банан</t>
  </si>
  <si>
    <t xml:space="preserve">Каша овсяная из "Геркулеса" </t>
  </si>
  <si>
    <t>Какао с молоком</t>
  </si>
  <si>
    <t>Гуляш из говядины</t>
  </si>
  <si>
    <t>Перловка отварная</t>
  </si>
  <si>
    <t xml:space="preserve">Котлета из  говядины </t>
  </si>
  <si>
    <t>Мандарин</t>
  </si>
  <si>
    <t>Сок фруктовый</t>
  </si>
  <si>
    <t>яйцо</t>
  </si>
  <si>
    <t>овощ</t>
  </si>
  <si>
    <t>десерт</t>
  </si>
  <si>
    <t>сок фруктовый</t>
  </si>
  <si>
    <t xml:space="preserve">Пюре из гороха </t>
  </si>
  <si>
    <t>Макароны отварные с сыром</t>
  </si>
  <si>
    <t>Молоко 0,2 мл</t>
  </si>
  <si>
    <t>Среднее значение за период(завтрак):</t>
  </si>
  <si>
    <t>Среднее значение за период(обед):</t>
  </si>
  <si>
    <t>Сыр</t>
  </si>
  <si>
    <t>279/331</t>
  </si>
  <si>
    <t>Тефтеля из говядины в соусе</t>
  </si>
  <si>
    <t>Минтай тушеный в томате с овощами</t>
  </si>
  <si>
    <t>Конфеты шоколадные</t>
  </si>
  <si>
    <t>Горошек зеленый консервированный</t>
  </si>
  <si>
    <t>Оладьи из печени</t>
  </si>
  <si>
    <t>12-18 лет</t>
  </si>
  <si>
    <t>январь</t>
  </si>
  <si>
    <t>Директор МАОУ СОШ №11</t>
  </si>
  <si>
    <t>Бурятия, г.Северобайкальск, МАОУ СОШ №11</t>
  </si>
  <si>
    <t>Понушкова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</si>
</sst>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4"/>
      <color theme="1"/>
      <name val="Times New Roman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2" fillId="0" borderId="14" xfId="0" applyNumberFormat="1" applyFont="1" applyBorder="1"/>
    <xf numFmtId="0" fontId="2" fillId="0" borderId="1" xfId="0" applyNumberFormat="1" applyFont="1" applyBorder="1"/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19" xfId="0" applyNumberFormat="1" applyFont="1" applyBorder="1"/>
    <xf numFmtId="0" fontId="3" fillId="3" borderId="20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vertical="top" wrapText="1"/>
    </xf>
    <xf numFmtId="0" fontId="3" fillId="3" borderId="21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3" borderId="18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>
      <alignment vertical="top" wrapText="1"/>
    </xf>
    <xf numFmtId="0" fontId="3" fillId="3" borderId="19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2" fillId="4" borderId="26" xfId="0" applyFont="1" applyFill="1" applyBorder="1"/>
    <xf numFmtId="0" fontId="12" fillId="4" borderId="26" xfId="0" applyFont="1" applyFill="1" applyBorder="1" applyAlignment="1">
      <alignment horizontal="right"/>
    </xf>
    <xf numFmtId="0" fontId="12" fillId="0" borderId="26" xfId="0" applyFont="1" applyBorder="1"/>
    <xf numFmtId="0" fontId="12" fillId="0" borderId="26" xfId="0" applyFont="1" applyBorder="1" applyAlignment="1">
      <alignment horizontal="right"/>
    </xf>
    <xf numFmtId="2" fontId="12" fillId="4" borderId="26" xfId="0" applyNumberFormat="1" applyFont="1" applyFill="1" applyBorder="1"/>
    <xf numFmtId="164" fontId="12" fillId="4" borderId="26" xfId="0" applyNumberFormat="1" applyFont="1" applyFill="1" applyBorder="1"/>
    <xf numFmtId="0" fontId="12" fillId="4" borderId="26" xfId="0" applyFont="1" applyFill="1" applyBorder="1" applyProtection="1">
      <protection locked="0"/>
    </xf>
    <xf numFmtId="0" fontId="12" fillId="4" borderId="26" xfId="0" applyFont="1" applyFill="1" applyBorder="1" applyAlignment="1" applyProtection="1">
      <alignment horizontal="right"/>
      <protection locked="0"/>
    </xf>
    <xf numFmtId="2" fontId="12" fillId="4" borderId="26" xfId="0" applyNumberFormat="1" applyFont="1" applyFill="1" applyBorder="1" applyProtection="1">
      <protection locked="0"/>
    </xf>
    <xf numFmtId="0" fontId="13" fillId="4" borderId="26" xfId="0" applyFont="1" applyFill="1" applyBorder="1"/>
    <xf numFmtId="0" fontId="3" fillId="4" borderId="0" xfId="0" applyNumberFormat="1" applyFont="1" applyFill="1"/>
    <xf numFmtId="0" fontId="14" fillId="0" borderId="0" xfId="0" applyNumberFormat="1" applyFont="1"/>
    <xf numFmtId="0" fontId="13" fillId="0" borderId="26" xfId="0" applyFont="1" applyBorder="1" applyAlignment="1">
      <alignment horizontal="right"/>
    </xf>
    <xf numFmtId="0" fontId="1" fillId="0" borderId="1" xfId="0" applyNumberFormat="1" applyFont="1" applyBorder="1"/>
    <xf numFmtId="0" fontId="13" fillId="4" borderId="26" xfId="0" applyFont="1" applyFill="1" applyBorder="1" applyProtection="1">
      <protection locked="0"/>
    </xf>
    <xf numFmtId="1" fontId="3" fillId="0" borderId="6" xfId="0" applyNumberFormat="1" applyFont="1" applyBorder="1" applyAlignment="1">
      <alignment horizontal="center"/>
    </xf>
    <xf numFmtId="0" fontId="11" fillId="3" borderId="21" xfId="0" applyNumberFormat="1" applyFont="1" applyFill="1" applyBorder="1" applyAlignment="1">
      <alignment horizontal="center" vertical="center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5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tabSelected="1" workbookViewId="0">
      <pane xSplit="4" ySplit="5" topLeftCell="E81" activePane="bottomRight" state="frozen"/>
      <selection pane="topRight"/>
      <selection pane="bottomLeft"/>
      <selection pane="bottomRight" activeCell="L88" sqref="L8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9.28515625" style="1" customWidth="1"/>
    <col min="8" max="8" width="12.85546875" style="1" customWidth="1"/>
    <col min="9" max="9" width="9.85546875" style="1" customWidth="1"/>
    <col min="10" max="10" width="12.710937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ht="12.75" customHeight="1" x14ac:dyDescent="0.2">
      <c r="A1" s="2" t="s">
        <v>0</v>
      </c>
      <c r="C1" s="68" t="s">
        <v>76</v>
      </c>
      <c r="D1" s="69"/>
      <c r="E1" s="70"/>
      <c r="F1" s="3" t="s">
        <v>1</v>
      </c>
      <c r="G1" s="1" t="s">
        <v>2</v>
      </c>
      <c r="H1" s="65" t="s">
        <v>75</v>
      </c>
      <c r="I1" s="66"/>
      <c r="J1" s="66"/>
      <c r="K1" s="67"/>
    </row>
    <row r="2" spans="1:12" ht="18" customHeight="1" x14ac:dyDescent="0.2">
      <c r="A2" s="4" t="s">
        <v>3</v>
      </c>
      <c r="C2" s="1"/>
      <c r="G2" s="1" t="s">
        <v>4</v>
      </c>
      <c r="H2" s="65" t="s">
        <v>77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 t="s">
        <v>74</v>
      </c>
      <c r="J3" s="9">
        <v>2025</v>
      </c>
      <c r="K3" s="2"/>
    </row>
    <row r="4" spans="1:12" ht="13.5" thickBot="1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8.75" x14ac:dyDescent="0.3">
      <c r="A6" s="15">
        <v>1</v>
      </c>
      <c r="B6" s="16">
        <v>1</v>
      </c>
      <c r="C6" s="17" t="s">
        <v>23</v>
      </c>
      <c r="D6" s="18" t="s">
        <v>24</v>
      </c>
      <c r="E6" s="47" t="s">
        <v>50</v>
      </c>
      <c r="F6" s="48">
        <v>210</v>
      </c>
      <c r="G6" s="47">
        <v>8.31</v>
      </c>
      <c r="H6" s="47">
        <v>13.12</v>
      </c>
      <c r="I6" s="47">
        <v>37.630000000000003</v>
      </c>
      <c r="J6" s="47">
        <v>303</v>
      </c>
      <c r="K6" s="47">
        <v>173</v>
      </c>
      <c r="L6" s="48">
        <v>25.96</v>
      </c>
    </row>
    <row r="7" spans="1:12" ht="18.75" x14ac:dyDescent="0.3">
      <c r="A7" s="19"/>
      <c r="B7" s="20"/>
      <c r="C7" s="21"/>
      <c r="D7" s="22" t="s">
        <v>29</v>
      </c>
      <c r="E7" s="47" t="s">
        <v>66</v>
      </c>
      <c r="F7" s="48">
        <v>30</v>
      </c>
      <c r="G7" s="47">
        <v>6.96</v>
      </c>
      <c r="H7" s="51">
        <v>8.85</v>
      </c>
      <c r="I7" s="52">
        <v>0</v>
      </c>
      <c r="J7" s="47">
        <v>108</v>
      </c>
      <c r="K7" s="47">
        <v>3</v>
      </c>
      <c r="L7" s="48">
        <v>18.97</v>
      </c>
    </row>
    <row r="8" spans="1:12" ht="18.75" x14ac:dyDescent="0.3">
      <c r="A8" s="19"/>
      <c r="B8" s="20"/>
      <c r="C8" s="21"/>
      <c r="D8" s="22" t="s">
        <v>25</v>
      </c>
      <c r="E8" s="53" t="s">
        <v>37</v>
      </c>
      <c r="F8" s="54">
        <v>200</v>
      </c>
      <c r="G8" s="53">
        <v>3.17</v>
      </c>
      <c r="H8" s="53">
        <v>2.68</v>
      </c>
      <c r="I8" s="53">
        <v>15.95</v>
      </c>
      <c r="J8" s="53">
        <v>100.6</v>
      </c>
      <c r="K8" s="53">
        <v>379</v>
      </c>
      <c r="L8" s="48">
        <v>17.3</v>
      </c>
    </row>
    <row r="9" spans="1:12" ht="18.75" x14ac:dyDescent="0.3">
      <c r="A9" s="19"/>
      <c r="B9" s="20"/>
      <c r="C9" s="21"/>
      <c r="D9" s="22" t="s">
        <v>31</v>
      </c>
      <c r="E9" s="49" t="s">
        <v>63</v>
      </c>
      <c r="F9" s="50">
        <v>200</v>
      </c>
      <c r="G9" s="49">
        <v>5.8</v>
      </c>
      <c r="H9" s="49">
        <v>5</v>
      </c>
      <c r="I9" s="49">
        <v>9.6</v>
      </c>
      <c r="J9" s="49">
        <v>108</v>
      </c>
      <c r="K9" s="50"/>
      <c r="L9" s="48">
        <v>61.64</v>
      </c>
    </row>
    <row r="10" spans="1:12" ht="18.75" x14ac:dyDescent="0.3">
      <c r="A10" s="19"/>
      <c r="B10" s="20"/>
      <c r="C10" s="21"/>
      <c r="D10" s="22" t="s">
        <v>33</v>
      </c>
      <c r="E10" s="47" t="s">
        <v>42</v>
      </c>
      <c r="F10" s="48">
        <v>30</v>
      </c>
      <c r="G10" s="47">
        <v>1.68</v>
      </c>
      <c r="H10" s="47">
        <v>0.33</v>
      </c>
      <c r="I10" s="47">
        <v>14.82</v>
      </c>
      <c r="J10" s="47">
        <v>68.97</v>
      </c>
      <c r="K10" s="47">
        <v>0</v>
      </c>
      <c r="L10" s="48">
        <v>2.79</v>
      </c>
    </row>
    <row r="11" spans="1:12" ht="18.75" x14ac:dyDescent="0.3">
      <c r="A11" s="19"/>
      <c r="B11" s="20"/>
      <c r="C11" s="21"/>
      <c r="D11" s="22" t="s">
        <v>32</v>
      </c>
      <c r="E11" s="47" t="s">
        <v>43</v>
      </c>
      <c r="F11" s="48">
        <v>30</v>
      </c>
      <c r="G11" s="47">
        <v>2.37</v>
      </c>
      <c r="H11" s="47">
        <v>0.3</v>
      </c>
      <c r="I11" s="47">
        <v>14.49</v>
      </c>
      <c r="J11" s="47">
        <v>70.14</v>
      </c>
      <c r="K11" s="47">
        <v>0</v>
      </c>
      <c r="L11" s="48">
        <v>2.79</v>
      </c>
    </row>
    <row r="12" spans="1:12" ht="15" x14ac:dyDescent="0.25">
      <c r="A12" s="19"/>
      <c r="B12" s="20"/>
      <c r="C12" s="21"/>
      <c r="D12" s="26" t="s">
        <v>27</v>
      </c>
      <c r="E12" s="27"/>
      <c r="F12" s="28">
        <f>SUM(F6:F11)</f>
        <v>700</v>
      </c>
      <c r="G12" s="28">
        <f>SUM(G6:G11)</f>
        <v>28.29</v>
      </c>
      <c r="H12" s="28">
        <f>SUM(H6:H11)</f>
        <v>30.279999999999998</v>
      </c>
      <c r="I12" s="28">
        <f>SUM(I6:I11)</f>
        <v>92.49</v>
      </c>
      <c r="J12" s="28">
        <f>SUM(J6:J11)</f>
        <v>758.71</v>
      </c>
      <c r="K12" s="29"/>
      <c r="L12" s="28">
        <f>SUM(L6:L11)</f>
        <v>129.45000000000002</v>
      </c>
    </row>
    <row r="13" spans="1:12" ht="15.75" thickBot="1" x14ac:dyDescent="0.3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8.75" x14ac:dyDescent="0.3">
      <c r="A14" s="30">
        <f>A6</f>
        <v>1</v>
      </c>
      <c r="B14" s="31">
        <f>B6</f>
        <v>1</v>
      </c>
      <c r="C14" s="32" t="s">
        <v>28</v>
      </c>
      <c r="D14" s="18" t="s">
        <v>24</v>
      </c>
      <c r="E14" s="58" t="s">
        <v>68</v>
      </c>
      <c r="F14" s="50">
        <v>130</v>
      </c>
      <c r="G14" s="49">
        <v>11.49</v>
      </c>
      <c r="H14" s="49">
        <v>11.15</v>
      </c>
      <c r="I14" s="49">
        <v>11.99</v>
      </c>
      <c r="J14" s="49">
        <v>315</v>
      </c>
      <c r="K14" s="59" t="s">
        <v>67</v>
      </c>
      <c r="L14" s="50">
        <v>49.32</v>
      </c>
    </row>
    <row r="15" spans="1:12" ht="18.75" x14ac:dyDescent="0.3">
      <c r="A15" s="19"/>
      <c r="B15" s="20"/>
      <c r="C15" s="21"/>
      <c r="D15" s="22" t="s">
        <v>30</v>
      </c>
      <c r="E15" s="47" t="s">
        <v>53</v>
      </c>
      <c r="F15" s="48">
        <v>180</v>
      </c>
      <c r="G15" s="47">
        <v>5.97</v>
      </c>
      <c r="H15" s="47">
        <v>4.33</v>
      </c>
      <c r="I15" s="47">
        <v>42.68</v>
      </c>
      <c r="J15" s="47">
        <v>233.2</v>
      </c>
      <c r="K15" s="47">
        <v>171</v>
      </c>
      <c r="L15" s="48">
        <v>9.2899999999999991</v>
      </c>
    </row>
    <row r="16" spans="1:12" ht="18.75" x14ac:dyDescent="0.3">
      <c r="A16" s="19"/>
      <c r="B16" s="20"/>
      <c r="C16" s="21"/>
      <c r="D16" s="22" t="s">
        <v>25</v>
      </c>
      <c r="E16" s="47" t="s">
        <v>41</v>
      </c>
      <c r="F16" s="48">
        <v>200</v>
      </c>
      <c r="G16" s="47">
        <v>7.0000000000000007E-2</v>
      </c>
      <c r="H16" s="47">
        <v>0.02</v>
      </c>
      <c r="I16" s="47">
        <v>15</v>
      </c>
      <c r="J16" s="47">
        <v>60</v>
      </c>
      <c r="K16" s="48">
        <v>376</v>
      </c>
      <c r="L16" s="48">
        <v>1.92</v>
      </c>
    </row>
    <row r="17" spans="1:12" ht="18.75" x14ac:dyDescent="0.3">
      <c r="A17" s="19"/>
      <c r="B17" s="20"/>
      <c r="C17" s="21"/>
      <c r="D17" s="22" t="s">
        <v>31</v>
      </c>
      <c r="E17" s="49" t="s">
        <v>63</v>
      </c>
      <c r="F17" s="50">
        <v>200</v>
      </c>
      <c r="G17" s="49">
        <v>5.8</v>
      </c>
      <c r="H17" s="49">
        <v>5</v>
      </c>
      <c r="I17" s="49">
        <v>9.6</v>
      </c>
      <c r="J17" s="49">
        <v>108</v>
      </c>
      <c r="K17" s="50"/>
      <c r="L17" s="48">
        <v>61.64</v>
      </c>
    </row>
    <row r="18" spans="1:12" ht="18.75" x14ac:dyDescent="0.3">
      <c r="A18" s="19"/>
      <c r="B18" s="20"/>
      <c r="C18" s="21"/>
      <c r="D18" s="22" t="s">
        <v>32</v>
      </c>
      <c r="E18" s="47" t="s">
        <v>43</v>
      </c>
      <c r="F18" s="48">
        <v>30</v>
      </c>
      <c r="G18" s="47">
        <v>2.37</v>
      </c>
      <c r="H18" s="47">
        <v>0.3</v>
      </c>
      <c r="I18" s="47">
        <v>14.49</v>
      </c>
      <c r="J18" s="47">
        <v>70.14</v>
      </c>
      <c r="K18" s="47">
        <v>0</v>
      </c>
      <c r="L18" s="48">
        <v>2.79</v>
      </c>
    </row>
    <row r="19" spans="1:12" ht="18.75" x14ac:dyDescent="0.3">
      <c r="A19" s="19"/>
      <c r="B19" s="20"/>
      <c r="C19" s="21"/>
      <c r="D19" s="22" t="s">
        <v>33</v>
      </c>
      <c r="E19" s="47" t="s">
        <v>42</v>
      </c>
      <c r="F19" s="48">
        <v>30</v>
      </c>
      <c r="G19" s="47">
        <v>1.68</v>
      </c>
      <c r="H19" s="47">
        <v>0.33</v>
      </c>
      <c r="I19" s="47">
        <v>14.82</v>
      </c>
      <c r="J19" s="47">
        <v>68.97</v>
      </c>
      <c r="K19" s="47">
        <v>0</v>
      </c>
      <c r="L19" s="48">
        <v>2.79</v>
      </c>
    </row>
    <row r="20" spans="1:12" ht="13.5" customHeight="1" x14ac:dyDescent="0.25">
      <c r="A20" s="23"/>
      <c r="B20" s="24"/>
      <c r="C20" s="25"/>
      <c r="D20" s="26" t="s">
        <v>27</v>
      </c>
      <c r="E20" s="27"/>
      <c r="F20" s="28">
        <f>SUM(F14:F19)</f>
        <v>770</v>
      </c>
      <c r="G20" s="28">
        <f>SUM(G14:G19)</f>
        <v>27.380000000000003</v>
      </c>
      <c r="H20" s="28">
        <f>SUM(H14:H19)</f>
        <v>21.13</v>
      </c>
      <c r="I20" s="28">
        <f>SUM(I14:I19)</f>
        <v>108.57999999999998</v>
      </c>
      <c r="J20" s="28">
        <f>SUM(J14:J19)</f>
        <v>855.31000000000006</v>
      </c>
      <c r="K20" s="29"/>
      <c r="L20" s="28">
        <f>SUM(L14:L19)</f>
        <v>127.75000000000001</v>
      </c>
    </row>
    <row r="21" spans="1:12" ht="13.5" thickBot="1" x14ac:dyDescent="0.25">
      <c r="A21" s="33">
        <f>A6</f>
        <v>1</v>
      </c>
      <c r="B21" s="34">
        <f>B6</f>
        <v>1</v>
      </c>
      <c r="C21" s="63" t="s">
        <v>34</v>
      </c>
      <c r="D21" s="64"/>
      <c r="E21" s="35"/>
      <c r="F21" s="36">
        <f>F20+F12</f>
        <v>1470</v>
      </c>
      <c r="G21" s="36">
        <f t="shared" ref="G21:L21" si="0">G20+G12</f>
        <v>55.67</v>
      </c>
      <c r="H21" s="36">
        <f t="shared" si="0"/>
        <v>51.41</v>
      </c>
      <c r="I21" s="36">
        <f t="shared" si="0"/>
        <v>201.07</v>
      </c>
      <c r="J21" s="36">
        <f t="shared" si="0"/>
        <v>1614.02</v>
      </c>
      <c r="K21" s="36">
        <f t="shared" si="0"/>
        <v>0</v>
      </c>
      <c r="L21" s="36">
        <f t="shared" si="0"/>
        <v>257.20000000000005</v>
      </c>
    </row>
    <row r="22" spans="1:12" ht="18.75" x14ac:dyDescent="0.3">
      <c r="A22" s="37"/>
      <c r="B22" s="20"/>
      <c r="C22" s="21"/>
      <c r="D22" s="18" t="s">
        <v>24</v>
      </c>
      <c r="E22" s="47" t="s">
        <v>52</v>
      </c>
      <c r="F22" s="48">
        <v>100</v>
      </c>
      <c r="G22" s="47">
        <v>20.37</v>
      </c>
      <c r="H22" s="47">
        <v>23.52</v>
      </c>
      <c r="I22" s="47">
        <v>4.05</v>
      </c>
      <c r="J22" s="47">
        <v>309.39999999999998</v>
      </c>
      <c r="K22" s="47">
        <v>260</v>
      </c>
      <c r="L22" s="48">
        <v>53.81</v>
      </c>
    </row>
    <row r="23" spans="1:12" ht="19.5" thickBot="1" x14ac:dyDescent="0.35">
      <c r="A23" s="37"/>
      <c r="B23" s="20"/>
      <c r="C23" s="21"/>
      <c r="D23" s="22" t="s">
        <v>30</v>
      </c>
      <c r="E23" s="47" t="s">
        <v>48</v>
      </c>
      <c r="F23" s="48">
        <v>200</v>
      </c>
      <c r="G23" s="47">
        <v>9.9499999999999993</v>
      </c>
      <c r="H23" s="47">
        <v>10.71</v>
      </c>
      <c r="I23" s="47">
        <v>44.85</v>
      </c>
      <c r="J23" s="47">
        <v>315</v>
      </c>
      <c r="K23" s="47">
        <v>171</v>
      </c>
      <c r="L23" s="48">
        <v>12.9</v>
      </c>
    </row>
    <row r="24" spans="1:12" ht="18.75" x14ac:dyDescent="0.3">
      <c r="A24" s="37"/>
      <c r="B24" s="20"/>
      <c r="C24" s="21"/>
      <c r="D24" s="18" t="s">
        <v>58</v>
      </c>
      <c r="E24" s="47" t="s">
        <v>40</v>
      </c>
      <c r="F24" s="48">
        <v>50</v>
      </c>
      <c r="G24" s="47">
        <v>0.35</v>
      </c>
      <c r="H24" s="47">
        <v>0.05</v>
      </c>
      <c r="I24" s="47">
        <v>0.95</v>
      </c>
      <c r="J24" s="47">
        <v>5.5</v>
      </c>
      <c r="K24" s="47"/>
      <c r="L24" s="48">
        <v>13.7</v>
      </c>
    </row>
    <row r="25" spans="1:12" ht="18.75" x14ac:dyDescent="0.3">
      <c r="A25" s="37"/>
      <c r="B25" s="20"/>
      <c r="C25" s="21"/>
      <c r="D25" s="22" t="s">
        <v>25</v>
      </c>
      <c r="E25" s="47" t="s">
        <v>41</v>
      </c>
      <c r="F25" s="48">
        <v>200</v>
      </c>
      <c r="G25" s="47">
        <v>7.0000000000000007E-2</v>
      </c>
      <c r="H25" s="47">
        <v>0.02</v>
      </c>
      <c r="I25" s="47">
        <v>15</v>
      </c>
      <c r="J25" s="47">
        <v>60</v>
      </c>
      <c r="K25" s="48">
        <v>376</v>
      </c>
      <c r="L25" s="48">
        <v>1.92</v>
      </c>
    </row>
    <row r="26" spans="1:12" ht="18.75" x14ac:dyDescent="0.3">
      <c r="A26" s="37"/>
      <c r="B26" s="20"/>
      <c r="C26" s="21"/>
      <c r="D26" s="22" t="s">
        <v>32</v>
      </c>
      <c r="E26" s="47" t="s">
        <v>43</v>
      </c>
      <c r="F26" s="48">
        <v>30</v>
      </c>
      <c r="G26" s="47">
        <v>2.37</v>
      </c>
      <c r="H26" s="47">
        <v>0.3</v>
      </c>
      <c r="I26" s="47">
        <v>14.49</v>
      </c>
      <c r="J26" s="47">
        <v>70.14</v>
      </c>
      <c r="K26" s="47">
        <v>0</v>
      </c>
      <c r="L26" s="48">
        <v>2.79</v>
      </c>
    </row>
    <row r="27" spans="1:12" ht="18.75" x14ac:dyDescent="0.3">
      <c r="A27" s="37"/>
      <c r="B27" s="20"/>
      <c r="C27" s="21"/>
      <c r="D27" s="22" t="s">
        <v>33</v>
      </c>
      <c r="E27" s="47" t="s">
        <v>42</v>
      </c>
      <c r="F27" s="48">
        <v>30</v>
      </c>
      <c r="G27" s="47">
        <v>1.68</v>
      </c>
      <c r="H27" s="47">
        <v>0.33</v>
      </c>
      <c r="I27" s="47">
        <v>14.82</v>
      </c>
      <c r="J27" s="47">
        <v>68.97</v>
      </c>
      <c r="K27" s="47">
        <v>0</v>
      </c>
      <c r="L27" s="48">
        <v>2.79</v>
      </c>
    </row>
    <row r="28" spans="1:12" ht="15.75" thickBot="1" x14ac:dyDescent="0.3">
      <c r="A28" s="37"/>
      <c r="B28" s="20"/>
      <c r="C28" s="21"/>
      <c r="D28" s="26" t="s">
        <v>27</v>
      </c>
      <c r="E28" s="27"/>
      <c r="F28" s="28">
        <f>SUM(F22:F27)</f>
        <v>610</v>
      </c>
      <c r="G28" s="28">
        <f>SUM(G22:G27)</f>
        <v>34.79</v>
      </c>
      <c r="H28" s="28">
        <f>SUM(H22:H27)</f>
        <v>34.93</v>
      </c>
      <c r="I28" s="28">
        <f>SUM(I22:I27)</f>
        <v>94.16</v>
      </c>
      <c r="J28" s="28">
        <f>SUM(J22:J27)</f>
        <v>829.01</v>
      </c>
      <c r="K28" s="29"/>
      <c r="L28" s="28">
        <f>SUM(L22:L27)</f>
        <v>87.910000000000025</v>
      </c>
    </row>
    <row r="29" spans="1:12" ht="18.75" x14ac:dyDescent="0.3">
      <c r="A29" s="31">
        <f>A21</f>
        <v>1</v>
      </c>
      <c r="B29" s="31">
        <f>B21</f>
        <v>1</v>
      </c>
      <c r="C29" s="32" t="s">
        <v>28</v>
      </c>
      <c r="D29" s="18" t="s">
        <v>24</v>
      </c>
      <c r="E29" s="47" t="s">
        <v>52</v>
      </c>
      <c r="F29" s="48">
        <v>100</v>
      </c>
      <c r="G29" s="47">
        <v>20.37</v>
      </c>
      <c r="H29" s="47">
        <v>23.52</v>
      </c>
      <c r="I29" s="47">
        <v>4.05</v>
      </c>
      <c r="J29" s="47">
        <v>309.39999999999998</v>
      </c>
      <c r="K29" s="47">
        <v>260</v>
      </c>
      <c r="L29" s="48">
        <v>53.81</v>
      </c>
    </row>
    <row r="30" spans="1:12" ht="19.5" thickBot="1" x14ac:dyDescent="0.35">
      <c r="A30" s="37"/>
      <c r="B30" s="20"/>
      <c r="C30" s="21"/>
      <c r="D30" s="22" t="s">
        <v>30</v>
      </c>
      <c r="E30" s="47" t="s">
        <v>48</v>
      </c>
      <c r="F30" s="48">
        <v>200</v>
      </c>
      <c r="G30" s="47">
        <v>9.9499999999999993</v>
      </c>
      <c r="H30" s="47">
        <v>10.71</v>
      </c>
      <c r="I30" s="47">
        <v>44.85</v>
      </c>
      <c r="J30" s="47">
        <v>315</v>
      </c>
      <c r="K30" s="47">
        <v>171</v>
      </c>
      <c r="L30" s="48">
        <v>12.9</v>
      </c>
    </row>
    <row r="31" spans="1:12" ht="18.75" x14ac:dyDescent="0.3">
      <c r="A31" s="37"/>
      <c r="B31" s="20"/>
      <c r="C31" s="21"/>
      <c r="D31" s="18" t="s">
        <v>58</v>
      </c>
      <c r="E31" s="47" t="s">
        <v>40</v>
      </c>
      <c r="F31" s="48">
        <v>50</v>
      </c>
      <c r="G31" s="47">
        <v>0.35</v>
      </c>
      <c r="H31" s="47">
        <v>0.05</v>
      </c>
      <c r="I31" s="47">
        <v>0.95</v>
      </c>
      <c r="J31" s="47">
        <v>5.5</v>
      </c>
      <c r="K31" s="47"/>
      <c r="L31" s="48">
        <v>13.7</v>
      </c>
    </row>
    <row r="32" spans="1:12" ht="18.75" x14ac:dyDescent="0.3">
      <c r="A32" s="37"/>
      <c r="B32" s="20"/>
      <c r="C32" s="21"/>
      <c r="D32" s="22" t="s">
        <v>25</v>
      </c>
      <c r="E32" s="47" t="s">
        <v>41</v>
      </c>
      <c r="F32" s="48">
        <v>200</v>
      </c>
      <c r="G32" s="47">
        <v>7.0000000000000007E-2</v>
      </c>
      <c r="H32" s="47">
        <v>0.02</v>
      </c>
      <c r="I32" s="47">
        <v>15</v>
      </c>
      <c r="J32" s="47">
        <v>60</v>
      </c>
      <c r="K32" s="48">
        <v>376</v>
      </c>
      <c r="L32" s="48">
        <v>1.92</v>
      </c>
    </row>
    <row r="33" spans="1:12" ht="18.75" x14ac:dyDescent="0.3">
      <c r="A33" s="37"/>
      <c r="B33" s="20"/>
      <c r="C33" s="21"/>
      <c r="D33" s="22" t="s">
        <v>32</v>
      </c>
      <c r="E33" s="47" t="s">
        <v>43</v>
      </c>
      <c r="F33" s="48">
        <v>60</v>
      </c>
      <c r="G33" s="47">
        <v>4.74</v>
      </c>
      <c r="H33" s="51">
        <v>0.6</v>
      </c>
      <c r="I33" s="47">
        <v>28.98</v>
      </c>
      <c r="J33" s="47">
        <v>140.28</v>
      </c>
      <c r="K33" s="53">
        <v>0</v>
      </c>
      <c r="L33" s="53">
        <v>5.58</v>
      </c>
    </row>
    <row r="34" spans="1:12" ht="18.75" x14ac:dyDescent="0.3">
      <c r="A34" s="37"/>
      <c r="B34" s="20"/>
      <c r="C34" s="21"/>
      <c r="D34" s="22" t="s">
        <v>33</v>
      </c>
      <c r="E34" s="47" t="s">
        <v>42</v>
      </c>
      <c r="F34" s="48">
        <v>60</v>
      </c>
      <c r="G34" s="47">
        <v>3.36</v>
      </c>
      <c r="H34" s="47">
        <v>0.66</v>
      </c>
      <c r="I34" s="47">
        <v>29.64</v>
      </c>
      <c r="J34" s="47">
        <v>137.94</v>
      </c>
      <c r="K34" s="53">
        <v>0</v>
      </c>
      <c r="L34" s="53">
        <v>5.58</v>
      </c>
    </row>
    <row r="35" spans="1:12" ht="15" x14ac:dyDescent="0.25">
      <c r="A35" s="38"/>
      <c r="B35" s="24"/>
      <c r="C35" s="25"/>
      <c r="D35" s="26" t="s">
        <v>27</v>
      </c>
      <c r="E35" s="27"/>
      <c r="F35" s="28">
        <f>SUM(F29:F34)</f>
        <v>670</v>
      </c>
      <c r="G35" s="28">
        <f>SUM(G29:G34)</f>
        <v>38.840000000000003</v>
      </c>
      <c r="H35" s="28">
        <f>SUM(H29:H34)</f>
        <v>35.56</v>
      </c>
      <c r="I35" s="28">
        <f>SUM(I29:I34)</f>
        <v>123.47</v>
      </c>
      <c r="J35" s="28">
        <f>SUM(J29:J34)</f>
        <v>968.11999999999989</v>
      </c>
      <c r="K35" s="29"/>
      <c r="L35" s="28">
        <f>SUM(L29:L34)</f>
        <v>93.490000000000009</v>
      </c>
    </row>
    <row r="36" spans="1:12" ht="15.75" customHeight="1" thickBot="1" x14ac:dyDescent="0.25">
      <c r="A36" s="39">
        <f>A21</f>
        <v>1</v>
      </c>
      <c r="B36" s="39">
        <f>B21</f>
        <v>1</v>
      </c>
      <c r="C36" s="63" t="s">
        <v>34</v>
      </c>
      <c r="D36" s="64"/>
      <c r="E36" s="35"/>
      <c r="F36" s="36">
        <f>F28+F35</f>
        <v>1280</v>
      </c>
      <c r="G36" s="36">
        <f t="shared" ref="G36:L36" si="1">G28+G35</f>
        <v>73.63</v>
      </c>
      <c r="H36" s="36">
        <f t="shared" si="1"/>
        <v>70.490000000000009</v>
      </c>
      <c r="I36" s="36">
        <f t="shared" si="1"/>
        <v>217.63</v>
      </c>
      <c r="J36" s="36">
        <f t="shared" si="1"/>
        <v>1797.1299999999999</v>
      </c>
      <c r="K36" s="36">
        <f t="shared" si="1"/>
        <v>0</v>
      </c>
      <c r="L36" s="36">
        <f t="shared" si="1"/>
        <v>181.40000000000003</v>
      </c>
    </row>
    <row r="37" spans="1:12" ht="19.5" thickBot="1" x14ac:dyDescent="0.35">
      <c r="A37" s="15">
        <v>1</v>
      </c>
      <c r="B37" s="16">
        <v>3</v>
      </c>
      <c r="C37" s="17" t="s">
        <v>23</v>
      </c>
      <c r="D37" s="18" t="s">
        <v>24</v>
      </c>
      <c r="E37" s="47" t="s">
        <v>39</v>
      </c>
      <c r="F37" s="48">
        <v>250</v>
      </c>
      <c r="G37" s="47">
        <v>14.88</v>
      </c>
      <c r="H37" s="47">
        <v>17.52</v>
      </c>
      <c r="I37" s="47">
        <v>38</v>
      </c>
      <c r="J37" s="47">
        <v>382.7</v>
      </c>
      <c r="K37" s="47">
        <v>244</v>
      </c>
      <c r="L37" s="48">
        <v>65.81</v>
      </c>
    </row>
    <row r="38" spans="1:12" ht="18.75" x14ac:dyDescent="0.3">
      <c r="A38" s="19"/>
      <c r="B38" s="20"/>
      <c r="C38" s="21"/>
      <c r="D38" s="18" t="s">
        <v>58</v>
      </c>
      <c r="E38" s="47" t="s">
        <v>46</v>
      </c>
      <c r="F38" s="48">
        <v>50</v>
      </c>
      <c r="G38" s="47">
        <v>0.3</v>
      </c>
      <c r="H38" s="47">
        <v>0.1</v>
      </c>
      <c r="I38" s="47">
        <v>2.1</v>
      </c>
      <c r="J38" s="47">
        <v>9.9499999999999993</v>
      </c>
      <c r="K38" s="47"/>
      <c r="L38" s="48">
        <v>13.5</v>
      </c>
    </row>
    <row r="39" spans="1:12" ht="18.75" x14ac:dyDescent="0.3">
      <c r="A39" s="19"/>
      <c r="B39" s="20"/>
      <c r="C39" s="21"/>
      <c r="D39" s="22" t="s">
        <v>25</v>
      </c>
      <c r="E39" s="47" t="s">
        <v>41</v>
      </c>
      <c r="F39" s="48">
        <v>200</v>
      </c>
      <c r="G39" s="47">
        <v>7.0000000000000007E-2</v>
      </c>
      <c r="H39" s="47">
        <v>0.02</v>
      </c>
      <c r="I39" s="47">
        <v>15</v>
      </c>
      <c r="J39" s="47">
        <v>60</v>
      </c>
      <c r="K39" s="48">
        <v>376</v>
      </c>
      <c r="L39" s="48">
        <v>1.92</v>
      </c>
    </row>
    <row r="40" spans="1:12" ht="18.75" x14ac:dyDescent="0.3">
      <c r="A40" s="19"/>
      <c r="B40" s="20"/>
      <c r="C40" s="21"/>
      <c r="D40" s="22" t="s">
        <v>33</v>
      </c>
      <c r="E40" s="47" t="s">
        <v>42</v>
      </c>
      <c r="F40" s="48">
        <v>30</v>
      </c>
      <c r="G40" s="47">
        <v>1.68</v>
      </c>
      <c r="H40" s="47">
        <v>0.33</v>
      </c>
      <c r="I40" s="47">
        <v>14.82</v>
      </c>
      <c r="J40" s="47">
        <v>68</v>
      </c>
      <c r="K40" s="47">
        <v>0</v>
      </c>
      <c r="L40" s="48">
        <v>2.79</v>
      </c>
    </row>
    <row r="41" spans="1:12" ht="18.75" x14ac:dyDescent="0.3">
      <c r="A41" s="19"/>
      <c r="B41" s="20"/>
      <c r="C41" s="21"/>
      <c r="D41" s="22" t="s">
        <v>32</v>
      </c>
      <c r="E41" s="47" t="s">
        <v>43</v>
      </c>
      <c r="F41" s="48">
        <v>30</v>
      </c>
      <c r="G41" s="47">
        <v>2.37</v>
      </c>
      <c r="H41" s="47">
        <v>0.3</v>
      </c>
      <c r="I41" s="47">
        <v>14.49</v>
      </c>
      <c r="J41" s="47">
        <v>70.14</v>
      </c>
      <c r="K41" s="47">
        <v>0</v>
      </c>
      <c r="L41" s="48">
        <v>2.79</v>
      </c>
    </row>
    <row r="42" spans="1:12" ht="15.75" thickBot="1" x14ac:dyDescent="0.3">
      <c r="A42" s="23"/>
      <c r="B42" s="24"/>
      <c r="C42" s="25"/>
      <c r="D42" s="26" t="s">
        <v>27</v>
      </c>
      <c r="E42" s="27"/>
      <c r="F42" s="28">
        <f>SUM(F37:F41)</f>
        <v>560</v>
      </c>
      <c r="G42" s="28">
        <f>SUM(G37:G41)</f>
        <v>19.300000000000004</v>
      </c>
      <c r="H42" s="28">
        <f>SUM(H37:H41)</f>
        <v>18.27</v>
      </c>
      <c r="I42" s="28">
        <f>SUM(I37:I41)</f>
        <v>84.41</v>
      </c>
      <c r="J42" s="28">
        <f>SUM(J37:J41)</f>
        <v>590.79</v>
      </c>
      <c r="K42" s="29"/>
      <c r="L42" s="28">
        <f>SUM(L37:L41)</f>
        <v>86.810000000000016</v>
      </c>
    </row>
    <row r="43" spans="1:12" ht="19.5" thickBot="1" x14ac:dyDescent="0.35">
      <c r="A43" s="30">
        <f>A37</f>
        <v>1</v>
      </c>
      <c r="B43" s="31">
        <f>B37</f>
        <v>3</v>
      </c>
      <c r="C43" s="32" t="s">
        <v>28</v>
      </c>
      <c r="D43" s="18" t="s">
        <v>24</v>
      </c>
      <c r="E43" s="47" t="s">
        <v>39</v>
      </c>
      <c r="F43" s="48">
        <v>290</v>
      </c>
      <c r="G43" s="47">
        <v>17.260000000000002</v>
      </c>
      <c r="H43" s="47">
        <v>20.32</v>
      </c>
      <c r="I43" s="47">
        <v>44.08</v>
      </c>
      <c r="J43" s="47">
        <v>443.93</v>
      </c>
      <c r="K43" s="47">
        <v>244</v>
      </c>
      <c r="L43" s="48">
        <v>77.099999999999994</v>
      </c>
    </row>
    <row r="44" spans="1:12" ht="18.75" x14ac:dyDescent="0.3">
      <c r="A44" s="19"/>
      <c r="B44" s="20"/>
      <c r="C44" s="21"/>
      <c r="D44" s="18" t="s">
        <v>58</v>
      </c>
      <c r="E44" s="47" t="s">
        <v>46</v>
      </c>
      <c r="F44" s="48">
        <v>50</v>
      </c>
      <c r="G44" s="47">
        <v>0.3</v>
      </c>
      <c r="H44" s="47">
        <v>0.1</v>
      </c>
      <c r="I44" s="47">
        <v>2.1</v>
      </c>
      <c r="J44" s="47">
        <v>9.9499999999999993</v>
      </c>
      <c r="K44" s="47"/>
      <c r="L44" s="48">
        <v>13.5</v>
      </c>
    </row>
    <row r="45" spans="1:12" ht="18.75" x14ac:dyDescent="0.3">
      <c r="A45" s="19"/>
      <c r="B45" s="20"/>
      <c r="C45" s="21"/>
      <c r="D45" s="22" t="s">
        <v>25</v>
      </c>
      <c r="E45" s="47" t="s">
        <v>41</v>
      </c>
      <c r="F45" s="48">
        <v>200</v>
      </c>
      <c r="G45" s="47">
        <v>7.0000000000000007E-2</v>
      </c>
      <c r="H45" s="47">
        <v>0.02</v>
      </c>
      <c r="I45" s="47">
        <v>15</v>
      </c>
      <c r="J45" s="47">
        <v>60</v>
      </c>
      <c r="K45" s="48">
        <v>376</v>
      </c>
      <c r="L45" s="48">
        <v>1.92</v>
      </c>
    </row>
    <row r="46" spans="1:12" ht="18.75" x14ac:dyDescent="0.3">
      <c r="A46" s="19"/>
      <c r="B46" s="20"/>
      <c r="C46" s="21"/>
      <c r="D46" s="22" t="s">
        <v>32</v>
      </c>
      <c r="E46" s="47" t="s">
        <v>43</v>
      </c>
      <c r="F46" s="48">
        <v>60</v>
      </c>
      <c r="G46" s="47">
        <v>4.74</v>
      </c>
      <c r="H46" s="51">
        <v>0.6</v>
      </c>
      <c r="I46" s="47">
        <v>28.98</v>
      </c>
      <c r="J46" s="47">
        <v>140.28</v>
      </c>
      <c r="K46" s="53">
        <v>0</v>
      </c>
      <c r="L46" s="53">
        <v>5.58</v>
      </c>
    </row>
    <row r="47" spans="1:12" ht="18.75" x14ac:dyDescent="0.3">
      <c r="A47" s="19"/>
      <c r="B47" s="20"/>
      <c r="C47" s="21"/>
      <c r="D47" s="22" t="s">
        <v>33</v>
      </c>
      <c r="E47" s="47" t="s">
        <v>42</v>
      </c>
      <c r="F47" s="48">
        <v>60</v>
      </c>
      <c r="G47" s="47">
        <v>3.36</v>
      </c>
      <c r="H47" s="47">
        <v>0.66</v>
      </c>
      <c r="I47" s="47">
        <v>29.64</v>
      </c>
      <c r="J47" s="47">
        <v>137.94</v>
      </c>
      <c r="K47" s="53">
        <v>0</v>
      </c>
      <c r="L47" s="53">
        <v>5.58</v>
      </c>
    </row>
    <row r="48" spans="1:12" ht="15" x14ac:dyDescent="0.25">
      <c r="A48" s="23"/>
      <c r="B48" s="24"/>
      <c r="C48" s="25"/>
      <c r="D48" s="26" t="s">
        <v>27</v>
      </c>
      <c r="E48" s="27"/>
      <c r="F48" s="28">
        <f>SUM(F43:F47)</f>
        <v>660</v>
      </c>
      <c r="G48" s="28">
        <f>SUM(G43:G47)</f>
        <v>25.730000000000004</v>
      </c>
      <c r="H48" s="28">
        <f>SUM(H43:H47)</f>
        <v>21.700000000000003</v>
      </c>
      <c r="I48" s="28">
        <f>SUM(I43:I47)</f>
        <v>119.8</v>
      </c>
      <c r="J48" s="28">
        <f>SUM(J43:J47)</f>
        <v>792.09999999999991</v>
      </c>
      <c r="K48" s="29"/>
      <c r="L48" s="28">
        <f>SUM(L43:L47)</f>
        <v>103.67999999999999</v>
      </c>
    </row>
    <row r="49" spans="1:12" ht="15.75" customHeight="1" thickBot="1" x14ac:dyDescent="0.25">
      <c r="A49" s="33">
        <f>A37</f>
        <v>1</v>
      </c>
      <c r="B49" s="34">
        <f>B37</f>
        <v>3</v>
      </c>
      <c r="C49" s="63" t="s">
        <v>34</v>
      </c>
      <c r="D49" s="64"/>
      <c r="E49" s="35"/>
      <c r="F49" s="36">
        <f t="shared" ref="F49:L49" si="2">F42+F48</f>
        <v>1220</v>
      </c>
      <c r="G49" s="36">
        <f t="shared" si="2"/>
        <v>45.030000000000008</v>
      </c>
      <c r="H49" s="36">
        <f t="shared" si="2"/>
        <v>39.97</v>
      </c>
      <c r="I49" s="36">
        <f t="shared" si="2"/>
        <v>204.20999999999998</v>
      </c>
      <c r="J49" s="36">
        <f t="shared" si="2"/>
        <v>1382.8899999999999</v>
      </c>
      <c r="K49" s="36">
        <f t="shared" si="2"/>
        <v>0</v>
      </c>
      <c r="L49" s="36">
        <f t="shared" si="2"/>
        <v>190.49</v>
      </c>
    </row>
    <row r="50" spans="1:12" ht="18.75" x14ac:dyDescent="0.3">
      <c r="A50" s="15">
        <v>1</v>
      </c>
      <c r="B50" s="16">
        <v>4</v>
      </c>
      <c r="C50" s="17" t="s">
        <v>23</v>
      </c>
      <c r="D50" s="18" t="s">
        <v>24</v>
      </c>
      <c r="E50" s="58" t="s">
        <v>69</v>
      </c>
      <c r="F50" s="48">
        <v>100</v>
      </c>
      <c r="G50" s="47">
        <v>9.75</v>
      </c>
      <c r="H50" s="47">
        <v>4.95</v>
      </c>
      <c r="I50" s="47">
        <v>3.8</v>
      </c>
      <c r="J50" s="47">
        <v>105</v>
      </c>
      <c r="K50" s="47">
        <v>229</v>
      </c>
      <c r="L50" s="48">
        <v>49.72</v>
      </c>
    </row>
    <row r="51" spans="1:12" ht="18.75" x14ac:dyDescent="0.3">
      <c r="A51" s="19"/>
      <c r="B51" s="20"/>
      <c r="C51" s="21"/>
      <c r="D51" s="22" t="s">
        <v>30</v>
      </c>
      <c r="E51" s="47" t="s">
        <v>44</v>
      </c>
      <c r="F51" s="48">
        <v>200</v>
      </c>
      <c r="G51" s="47">
        <v>3.77</v>
      </c>
      <c r="H51" s="47">
        <v>8.5</v>
      </c>
      <c r="I51" s="47">
        <v>21.98</v>
      </c>
      <c r="J51" s="47">
        <v>212.49</v>
      </c>
      <c r="K51" s="47">
        <v>128</v>
      </c>
      <c r="L51" s="48">
        <v>27.8</v>
      </c>
    </row>
    <row r="52" spans="1:12" ht="18.75" x14ac:dyDescent="0.3">
      <c r="A52" s="19"/>
      <c r="B52" s="20"/>
      <c r="C52" s="21"/>
      <c r="D52" s="22" t="s">
        <v>29</v>
      </c>
      <c r="E52" s="47" t="s">
        <v>71</v>
      </c>
      <c r="F52" s="48">
        <v>50</v>
      </c>
      <c r="G52" s="47">
        <v>1.5</v>
      </c>
      <c r="H52" s="47">
        <v>2.0099999999999998</v>
      </c>
      <c r="I52" s="47">
        <v>3.68</v>
      </c>
      <c r="J52" s="47">
        <v>17.5</v>
      </c>
      <c r="K52" s="48">
        <v>208</v>
      </c>
      <c r="L52" s="48">
        <v>18.5</v>
      </c>
    </row>
    <row r="53" spans="1:12" ht="18.75" x14ac:dyDescent="0.3">
      <c r="A53" s="19"/>
      <c r="B53" s="20"/>
      <c r="C53" s="21"/>
      <c r="D53" s="22" t="s">
        <v>25</v>
      </c>
      <c r="E53" s="47" t="s">
        <v>47</v>
      </c>
      <c r="F53" s="48">
        <v>200</v>
      </c>
      <c r="G53" s="47">
        <v>0.13</v>
      </c>
      <c r="H53" s="47">
        <v>0.02</v>
      </c>
      <c r="I53" s="47">
        <v>15.2</v>
      </c>
      <c r="J53" s="47">
        <v>62</v>
      </c>
      <c r="K53" s="48">
        <v>377</v>
      </c>
      <c r="L53" s="48">
        <v>3.16</v>
      </c>
    </row>
    <row r="54" spans="1:12" ht="18.75" x14ac:dyDescent="0.3">
      <c r="A54" s="19"/>
      <c r="B54" s="20"/>
      <c r="C54" s="21"/>
      <c r="D54" s="22" t="s">
        <v>33</v>
      </c>
      <c r="E54" s="47" t="s">
        <v>42</v>
      </c>
      <c r="F54" s="48">
        <v>30</v>
      </c>
      <c r="G54" s="47">
        <v>1.68</v>
      </c>
      <c r="H54" s="47">
        <v>0.33</v>
      </c>
      <c r="I54" s="47">
        <v>14.82</v>
      </c>
      <c r="J54" s="47">
        <v>68</v>
      </c>
      <c r="K54" s="47">
        <v>0</v>
      </c>
      <c r="L54" s="48">
        <v>2.79</v>
      </c>
    </row>
    <row r="55" spans="1:12" ht="18.75" x14ac:dyDescent="0.3">
      <c r="A55" s="19"/>
      <c r="B55" s="20"/>
      <c r="C55" s="21"/>
      <c r="D55" s="22" t="s">
        <v>32</v>
      </c>
      <c r="E55" s="47" t="s">
        <v>43</v>
      </c>
      <c r="F55" s="48">
        <v>30</v>
      </c>
      <c r="G55" s="47">
        <v>2.37</v>
      </c>
      <c r="H55" s="47">
        <v>0.3</v>
      </c>
      <c r="I55" s="47">
        <v>14.49</v>
      </c>
      <c r="J55" s="47">
        <v>70.14</v>
      </c>
      <c r="K55" s="47">
        <v>0</v>
      </c>
      <c r="L55" s="48">
        <v>2.79</v>
      </c>
    </row>
    <row r="56" spans="1:12" ht="15.75" thickBot="1" x14ac:dyDescent="0.3">
      <c r="A56" s="23"/>
      <c r="B56" s="24"/>
      <c r="C56" s="25"/>
      <c r="D56" s="26" t="s">
        <v>27</v>
      </c>
      <c r="E56" s="27"/>
      <c r="F56" s="28">
        <f>SUM(F50:F55)</f>
        <v>610</v>
      </c>
      <c r="G56" s="28">
        <f>SUM(G50:G55)</f>
        <v>19.200000000000003</v>
      </c>
      <c r="H56" s="28">
        <f>SUM(H50:H55)</f>
        <v>16.11</v>
      </c>
      <c r="I56" s="28">
        <f>SUM(I50:I55)</f>
        <v>73.97</v>
      </c>
      <c r="J56" s="28">
        <f>SUM(J50:J55)</f>
        <v>535.13</v>
      </c>
      <c r="K56" s="29"/>
      <c r="L56" s="28">
        <f>SUM(L50:L55)</f>
        <v>104.76</v>
      </c>
    </row>
    <row r="57" spans="1:12" ht="18.75" x14ac:dyDescent="0.3">
      <c r="A57" s="30">
        <f>A50</f>
        <v>1</v>
      </c>
      <c r="B57" s="31">
        <f>B50</f>
        <v>4</v>
      </c>
      <c r="C57" s="32" t="s">
        <v>28</v>
      </c>
      <c r="D57" s="18" t="s">
        <v>24</v>
      </c>
      <c r="E57" s="58" t="s">
        <v>69</v>
      </c>
      <c r="F57" s="48">
        <v>100</v>
      </c>
      <c r="G57" s="47">
        <v>9.75</v>
      </c>
      <c r="H57" s="47">
        <v>4.95</v>
      </c>
      <c r="I57" s="47">
        <v>3.8</v>
      </c>
      <c r="J57" s="47">
        <v>105</v>
      </c>
      <c r="K57" s="47">
        <v>229</v>
      </c>
      <c r="L57" s="48">
        <v>49.72</v>
      </c>
    </row>
    <row r="58" spans="1:12" ht="18.75" x14ac:dyDescent="0.3">
      <c r="A58" s="19"/>
      <c r="B58" s="20"/>
      <c r="C58" s="21"/>
      <c r="D58" s="22" t="s">
        <v>30</v>
      </c>
      <c r="E58" s="47" t="s">
        <v>44</v>
      </c>
      <c r="F58" s="48">
        <v>200</v>
      </c>
      <c r="G58" s="47">
        <v>3.77</v>
      </c>
      <c r="H58" s="47">
        <v>8.5</v>
      </c>
      <c r="I58" s="47">
        <v>21.98</v>
      </c>
      <c r="J58" s="47">
        <v>212.49</v>
      </c>
      <c r="K58" s="47">
        <v>128</v>
      </c>
      <c r="L58" s="48">
        <v>27.8</v>
      </c>
    </row>
    <row r="59" spans="1:12" ht="18.75" x14ac:dyDescent="0.3">
      <c r="A59" s="19"/>
      <c r="B59" s="20"/>
      <c r="C59" s="21"/>
      <c r="D59" s="22" t="s">
        <v>29</v>
      </c>
      <c r="E59" s="47" t="s">
        <v>71</v>
      </c>
      <c r="F59" s="48">
        <v>50</v>
      </c>
      <c r="G59" s="47">
        <v>1.5</v>
      </c>
      <c r="H59" s="47">
        <v>2.0099999999999998</v>
      </c>
      <c r="I59" s="47">
        <v>3.68</v>
      </c>
      <c r="J59" s="47">
        <v>17.5</v>
      </c>
      <c r="K59" s="48">
        <v>208</v>
      </c>
      <c r="L59" s="48">
        <v>18.5</v>
      </c>
    </row>
    <row r="60" spans="1:12" ht="18.75" x14ac:dyDescent="0.3">
      <c r="A60" s="19"/>
      <c r="B60" s="20"/>
      <c r="C60" s="21"/>
      <c r="D60" s="22" t="s">
        <v>25</v>
      </c>
      <c r="E60" s="47" t="s">
        <v>47</v>
      </c>
      <c r="F60" s="48">
        <v>200</v>
      </c>
      <c r="G60" s="47">
        <v>0.13</v>
      </c>
      <c r="H60" s="47">
        <v>0.02</v>
      </c>
      <c r="I60" s="47">
        <v>15.2</v>
      </c>
      <c r="J60" s="47">
        <v>62</v>
      </c>
      <c r="K60" s="48">
        <v>377</v>
      </c>
      <c r="L60" s="48">
        <v>3.16</v>
      </c>
    </row>
    <row r="61" spans="1:12" ht="18.75" x14ac:dyDescent="0.3">
      <c r="A61" s="19"/>
      <c r="B61" s="20"/>
      <c r="C61" s="21"/>
      <c r="D61" s="22" t="s">
        <v>32</v>
      </c>
      <c r="E61" s="47" t="s">
        <v>43</v>
      </c>
      <c r="F61" s="48">
        <v>60</v>
      </c>
      <c r="G61" s="47">
        <v>4.74</v>
      </c>
      <c r="H61" s="51">
        <v>0.6</v>
      </c>
      <c r="I61" s="47">
        <v>28.98</v>
      </c>
      <c r="J61" s="47">
        <v>140.28</v>
      </c>
      <c r="K61" s="53">
        <v>0</v>
      </c>
      <c r="L61" s="53">
        <v>5.58</v>
      </c>
    </row>
    <row r="62" spans="1:12" ht="18.75" x14ac:dyDescent="0.3">
      <c r="A62" s="19"/>
      <c r="B62" s="20"/>
      <c r="C62" s="21"/>
      <c r="D62" s="22" t="s">
        <v>33</v>
      </c>
      <c r="E62" s="47" t="s">
        <v>42</v>
      </c>
      <c r="F62" s="48">
        <v>60</v>
      </c>
      <c r="G62" s="47">
        <v>3.36</v>
      </c>
      <c r="H62" s="47">
        <v>0.66</v>
      </c>
      <c r="I62" s="47">
        <v>29.64</v>
      </c>
      <c r="J62" s="47">
        <v>137.94</v>
      </c>
      <c r="K62" s="53">
        <v>0</v>
      </c>
      <c r="L62" s="53">
        <v>5.58</v>
      </c>
    </row>
    <row r="63" spans="1:12" ht="15.75" customHeight="1" x14ac:dyDescent="0.25">
      <c r="A63" s="23"/>
      <c r="B63" s="24"/>
      <c r="C63" s="25"/>
      <c r="D63" s="26" t="s">
        <v>27</v>
      </c>
      <c r="E63" s="27"/>
      <c r="F63" s="28">
        <f>SUM(F57:F62)</f>
        <v>670</v>
      </c>
      <c r="G63" s="28">
        <f>SUM(G57:G62)</f>
        <v>23.25</v>
      </c>
      <c r="H63" s="28">
        <f>SUM(H57:H62)</f>
        <v>16.739999999999998</v>
      </c>
      <c r="I63" s="28">
        <f>SUM(I57:I62)</f>
        <v>103.28</v>
      </c>
      <c r="J63" s="28">
        <f>SUM(J57:J62)</f>
        <v>675.21</v>
      </c>
      <c r="K63" s="29"/>
      <c r="L63" s="28">
        <f>SUM(L57:L62)</f>
        <v>110.33999999999999</v>
      </c>
    </row>
    <row r="64" spans="1:12" ht="15.75" customHeight="1" thickBot="1" x14ac:dyDescent="0.25">
      <c r="A64" s="33">
        <f>A50</f>
        <v>1</v>
      </c>
      <c r="B64" s="34">
        <f>B50</f>
        <v>4</v>
      </c>
      <c r="C64" s="63" t="s">
        <v>34</v>
      </c>
      <c r="D64" s="64"/>
      <c r="E64" s="35"/>
      <c r="F64" s="36">
        <f t="shared" ref="F64:L64" si="3">F56+F63</f>
        <v>1280</v>
      </c>
      <c r="G64" s="36">
        <f t="shared" si="3"/>
        <v>42.45</v>
      </c>
      <c r="H64" s="36">
        <f t="shared" si="3"/>
        <v>32.849999999999994</v>
      </c>
      <c r="I64" s="36">
        <f t="shared" si="3"/>
        <v>177.25</v>
      </c>
      <c r="J64" s="36">
        <f t="shared" si="3"/>
        <v>1210.3400000000001</v>
      </c>
      <c r="K64" s="36">
        <f t="shared" si="3"/>
        <v>0</v>
      </c>
      <c r="L64" s="36">
        <f t="shared" si="3"/>
        <v>215.1</v>
      </c>
    </row>
    <row r="65" spans="1:13" ht="18.75" x14ac:dyDescent="0.3">
      <c r="A65" s="15">
        <v>1</v>
      </c>
      <c r="B65" s="16">
        <v>5</v>
      </c>
      <c r="C65" s="17" t="s">
        <v>23</v>
      </c>
      <c r="D65" s="18" t="s">
        <v>24</v>
      </c>
      <c r="E65" s="56" t="s">
        <v>62</v>
      </c>
      <c r="F65" s="48">
        <v>240</v>
      </c>
      <c r="G65" s="47">
        <v>16.239999999999998</v>
      </c>
      <c r="H65" s="47">
        <v>19.100000000000001</v>
      </c>
      <c r="I65" s="47">
        <v>40.93</v>
      </c>
      <c r="J65" s="47">
        <v>401.28</v>
      </c>
      <c r="K65" s="48">
        <v>204</v>
      </c>
      <c r="L65" s="48">
        <v>40.340000000000003</v>
      </c>
    </row>
    <row r="66" spans="1:13" ht="18.75" x14ac:dyDescent="0.3">
      <c r="A66" s="19"/>
      <c r="B66" s="20"/>
      <c r="C66" s="21"/>
      <c r="D66" s="22" t="s">
        <v>26</v>
      </c>
      <c r="E66" s="47" t="s">
        <v>49</v>
      </c>
      <c r="F66" s="48">
        <v>100</v>
      </c>
      <c r="G66" s="47">
        <v>3</v>
      </c>
      <c r="H66" s="47">
        <v>1</v>
      </c>
      <c r="I66" s="47">
        <v>42</v>
      </c>
      <c r="J66" s="47">
        <v>192</v>
      </c>
      <c r="K66" s="47">
        <v>338</v>
      </c>
      <c r="L66" s="48">
        <v>48</v>
      </c>
    </row>
    <row r="67" spans="1:13" ht="18.75" x14ac:dyDescent="0.3">
      <c r="A67" s="19"/>
      <c r="B67" s="20"/>
      <c r="C67" s="21"/>
      <c r="D67" s="22" t="s">
        <v>25</v>
      </c>
      <c r="E67" s="47" t="s">
        <v>41</v>
      </c>
      <c r="F67" s="48">
        <v>200</v>
      </c>
      <c r="G67" s="47">
        <v>7.0000000000000007E-2</v>
      </c>
      <c r="H67" s="47">
        <v>0.02</v>
      </c>
      <c r="I67" s="47">
        <v>15</v>
      </c>
      <c r="J67" s="47">
        <v>60</v>
      </c>
      <c r="K67" s="48">
        <v>376</v>
      </c>
      <c r="L67" s="48">
        <v>1.92</v>
      </c>
    </row>
    <row r="68" spans="1:13" ht="18.75" x14ac:dyDescent="0.3">
      <c r="A68" s="19"/>
      <c r="B68" s="20"/>
      <c r="C68" s="21"/>
      <c r="D68" s="22" t="s">
        <v>33</v>
      </c>
      <c r="E68" s="47" t="s">
        <v>42</v>
      </c>
      <c r="F68" s="48">
        <v>30</v>
      </c>
      <c r="G68" s="47">
        <v>1.68</v>
      </c>
      <c r="H68" s="47">
        <v>0.33</v>
      </c>
      <c r="I68" s="47">
        <v>14.82</v>
      </c>
      <c r="J68" s="47">
        <v>68</v>
      </c>
      <c r="K68" s="47">
        <v>0</v>
      </c>
      <c r="L68" s="48">
        <v>2.79</v>
      </c>
    </row>
    <row r="69" spans="1:13" ht="18.75" x14ac:dyDescent="0.3">
      <c r="A69" s="19"/>
      <c r="B69" s="20"/>
      <c r="C69" s="21"/>
      <c r="D69" s="22" t="s">
        <v>32</v>
      </c>
      <c r="E69" s="47" t="s">
        <v>43</v>
      </c>
      <c r="F69" s="48">
        <v>30</v>
      </c>
      <c r="G69" s="47">
        <v>2.37</v>
      </c>
      <c r="H69" s="47">
        <v>0.3</v>
      </c>
      <c r="I69" s="47">
        <v>14.49</v>
      </c>
      <c r="J69" s="47">
        <v>70.14</v>
      </c>
      <c r="K69" s="47">
        <v>0</v>
      </c>
      <c r="L69" s="48">
        <v>2.79</v>
      </c>
    </row>
    <row r="70" spans="1:13" ht="15.75" thickBot="1" x14ac:dyDescent="0.3">
      <c r="A70" s="23"/>
      <c r="B70" s="24"/>
      <c r="C70" s="25"/>
      <c r="D70" s="26" t="s">
        <v>27</v>
      </c>
      <c r="E70" s="27"/>
      <c r="F70" s="28">
        <f>SUM(F65:F69)</f>
        <v>600</v>
      </c>
      <c r="G70" s="28">
        <f>SUM(G65:G69)</f>
        <v>23.36</v>
      </c>
      <c r="H70" s="28">
        <f>SUM(H65:H69)</f>
        <v>20.75</v>
      </c>
      <c r="I70" s="28">
        <f>SUM(I65:I69)</f>
        <v>127.24</v>
      </c>
      <c r="J70" s="28">
        <f>SUM(J65:J69)</f>
        <v>791.42</v>
      </c>
      <c r="K70" s="29"/>
      <c r="L70" s="28">
        <f>SUM(L65:L69)</f>
        <v>95.840000000000018</v>
      </c>
    </row>
    <row r="71" spans="1:13" ht="18.75" x14ac:dyDescent="0.3">
      <c r="A71" s="30">
        <f>A65</f>
        <v>1</v>
      </c>
      <c r="B71" s="31">
        <f>B65</f>
        <v>5</v>
      </c>
      <c r="C71" s="32" t="s">
        <v>28</v>
      </c>
      <c r="D71" s="18" t="s">
        <v>24</v>
      </c>
      <c r="E71" s="56" t="s">
        <v>62</v>
      </c>
      <c r="F71" s="48">
        <v>240</v>
      </c>
      <c r="G71" s="47">
        <v>16.239999999999998</v>
      </c>
      <c r="H71" s="47">
        <v>19.100000000000001</v>
      </c>
      <c r="I71" s="47">
        <v>40.93</v>
      </c>
      <c r="J71" s="47">
        <v>401.28</v>
      </c>
      <c r="K71" s="48">
        <v>204</v>
      </c>
      <c r="L71" s="48">
        <v>40.340000000000003</v>
      </c>
    </row>
    <row r="72" spans="1:13" ht="18.75" x14ac:dyDescent="0.3">
      <c r="A72" s="19"/>
      <c r="B72" s="20"/>
      <c r="C72" s="21"/>
      <c r="D72" s="22" t="s">
        <v>26</v>
      </c>
      <c r="E72" s="47" t="s">
        <v>49</v>
      </c>
      <c r="F72" s="48">
        <v>100</v>
      </c>
      <c r="G72" s="47">
        <v>3</v>
      </c>
      <c r="H72" s="47">
        <v>1</v>
      </c>
      <c r="I72" s="47">
        <v>42</v>
      </c>
      <c r="J72" s="47">
        <v>192</v>
      </c>
      <c r="K72" s="47">
        <v>338</v>
      </c>
      <c r="L72" s="48">
        <v>48</v>
      </c>
    </row>
    <row r="73" spans="1:13" ht="18.75" x14ac:dyDescent="0.3">
      <c r="A73" s="19"/>
      <c r="B73" s="20"/>
      <c r="C73" s="21"/>
      <c r="D73" s="22" t="s">
        <v>25</v>
      </c>
      <c r="E73" s="47" t="s">
        <v>41</v>
      </c>
      <c r="F73" s="48">
        <v>200</v>
      </c>
      <c r="G73" s="47">
        <v>7.0000000000000007E-2</v>
      </c>
      <c r="H73" s="47">
        <v>0.02</v>
      </c>
      <c r="I73" s="47">
        <v>15</v>
      </c>
      <c r="J73" s="47">
        <v>60</v>
      </c>
      <c r="K73" s="48">
        <v>376</v>
      </c>
      <c r="L73" s="48">
        <v>1.92</v>
      </c>
    </row>
    <row r="74" spans="1:13" ht="18.75" x14ac:dyDescent="0.3">
      <c r="A74" s="19"/>
      <c r="B74" s="20"/>
      <c r="C74" s="21"/>
      <c r="D74" s="22" t="s">
        <v>32</v>
      </c>
      <c r="E74" s="47" t="s">
        <v>43</v>
      </c>
      <c r="F74" s="48">
        <v>60</v>
      </c>
      <c r="G74" s="47">
        <v>4.74</v>
      </c>
      <c r="H74" s="51">
        <v>0.6</v>
      </c>
      <c r="I74" s="47">
        <v>28.98</v>
      </c>
      <c r="J74" s="47">
        <v>140.28</v>
      </c>
      <c r="K74" s="53">
        <v>0</v>
      </c>
      <c r="L74" s="53">
        <v>5.58</v>
      </c>
    </row>
    <row r="75" spans="1:13" ht="18.75" x14ac:dyDescent="0.3">
      <c r="A75" s="19"/>
      <c r="B75" s="20"/>
      <c r="C75" s="21"/>
      <c r="D75" s="22" t="s">
        <v>33</v>
      </c>
      <c r="E75" s="47" t="s">
        <v>42</v>
      </c>
      <c r="F75" s="48">
        <v>60</v>
      </c>
      <c r="G75" s="47">
        <v>3.36</v>
      </c>
      <c r="H75" s="47">
        <v>0.66</v>
      </c>
      <c r="I75" s="47">
        <v>29.64</v>
      </c>
      <c r="J75" s="47">
        <v>137.94</v>
      </c>
      <c r="K75" s="53">
        <v>0</v>
      </c>
      <c r="L75" s="53">
        <v>5.58</v>
      </c>
    </row>
    <row r="76" spans="1:13" ht="15" x14ac:dyDescent="0.25">
      <c r="A76" s="23"/>
      <c r="B76" s="24"/>
      <c r="C76" s="25"/>
      <c r="D76" s="26" t="s">
        <v>27</v>
      </c>
      <c r="E76" s="27"/>
      <c r="F76" s="28">
        <f>SUM(F71:F75)</f>
        <v>660</v>
      </c>
      <c r="G76" s="28">
        <f>SUM(G71:G75)</f>
        <v>27.409999999999997</v>
      </c>
      <c r="H76" s="28">
        <f>SUM(H71:H75)</f>
        <v>21.380000000000003</v>
      </c>
      <c r="I76" s="28">
        <f>SUM(I71:I75)</f>
        <v>156.55000000000001</v>
      </c>
      <c r="J76" s="28">
        <f>SUM(J71:J75)</f>
        <v>931.5</v>
      </c>
      <c r="K76" s="29"/>
      <c r="L76" s="28">
        <f>SUM(L71:L75)</f>
        <v>101.42</v>
      </c>
    </row>
    <row r="77" spans="1:13" ht="15.75" customHeight="1" thickBot="1" x14ac:dyDescent="0.25">
      <c r="A77" s="33">
        <f>A65</f>
        <v>1</v>
      </c>
      <c r="B77" s="34">
        <f>B65</f>
        <v>5</v>
      </c>
      <c r="C77" s="63" t="s">
        <v>34</v>
      </c>
      <c r="D77" s="64"/>
      <c r="E77" s="35"/>
      <c r="F77" s="36">
        <f t="shared" ref="F77:L77" si="4">F70+F76</f>
        <v>1260</v>
      </c>
      <c r="G77" s="36">
        <f t="shared" si="4"/>
        <v>50.769999999999996</v>
      </c>
      <c r="H77" s="36">
        <f t="shared" si="4"/>
        <v>42.13</v>
      </c>
      <c r="I77" s="36">
        <f t="shared" si="4"/>
        <v>283.79000000000002</v>
      </c>
      <c r="J77" s="36">
        <f t="shared" si="4"/>
        <v>1722.92</v>
      </c>
      <c r="K77" s="36">
        <f t="shared" si="4"/>
        <v>0</v>
      </c>
      <c r="L77" s="36">
        <f t="shared" si="4"/>
        <v>197.26000000000002</v>
      </c>
    </row>
    <row r="78" spans="1:13" ht="19.5" thickBot="1" x14ac:dyDescent="0.35">
      <c r="A78" s="15">
        <v>2</v>
      </c>
      <c r="B78" s="16">
        <v>1</v>
      </c>
      <c r="C78" s="17" t="s">
        <v>23</v>
      </c>
      <c r="D78" s="18" t="s">
        <v>24</v>
      </c>
      <c r="E78" s="53" t="s">
        <v>35</v>
      </c>
      <c r="F78" s="54">
        <v>210</v>
      </c>
      <c r="G78" s="53">
        <v>8.31</v>
      </c>
      <c r="H78" s="53">
        <v>13.2</v>
      </c>
      <c r="I78" s="53">
        <v>37.630000000000003</v>
      </c>
      <c r="J78" s="53">
        <v>303</v>
      </c>
      <c r="K78" s="53">
        <v>173</v>
      </c>
      <c r="L78" s="48">
        <v>25.6</v>
      </c>
    </row>
    <row r="79" spans="1:13" ht="18.75" x14ac:dyDescent="0.3">
      <c r="A79" s="19"/>
      <c r="B79" s="20"/>
      <c r="C79" s="21"/>
      <c r="D79" s="18" t="s">
        <v>57</v>
      </c>
      <c r="E79" s="53" t="s">
        <v>36</v>
      </c>
      <c r="F79" s="54">
        <v>40</v>
      </c>
      <c r="G79" s="53">
        <v>5.08</v>
      </c>
      <c r="H79" s="53">
        <v>4.5999999999999996</v>
      </c>
      <c r="I79" s="53">
        <v>0.28000000000000003</v>
      </c>
      <c r="J79" s="53">
        <v>63</v>
      </c>
      <c r="K79" s="53">
        <v>209</v>
      </c>
      <c r="L79" s="48">
        <v>13.2</v>
      </c>
      <c r="M79" s="57"/>
    </row>
    <row r="80" spans="1:13" ht="18.75" x14ac:dyDescent="0.3">
      <c r="A80" s="19"/>
      <c r="B80" s="20"/>
      <c r="C80" s="21"/>
      <c r="D80" s="22" t="s">
        <v>25</v>
      </c>
      <c r="E80" s="47" t="s">
        <v>51</v>
      </c>
      <c r="F80" s="48">
        <v>200</v>
      </c>
      <c r="G80" s="47">
        <v>4.01</v>
      </c>
      <c r="H80" s="47">
        <v>3.54</v>
      </c>
      <c r="I80" s="47">
        <v>17.579999999999998</v>
      </c>
      <c r="J80" s="47">
        <v>118.6</v>
      </c>
      <c r="K80" s="47">
        <v>382</v>
      </c>
      <c r="L80" s="48">
        <v>17.91</v>
      </c>
    </row>
    <row r="81" spans="1:12" ht="18.75" x14ac:dyDescent="0.3">
      <c r="A81" s="19"/>
      <c r="B81" s="20"/>
      <c r="C81" s="21"/>
      <c r="D81" s="60" t="s">
        <v>59</v>
      </c>
      <c r="E81" s="61" t="s">
        <v>70</v>
      </c>
      <c r="F81" s="54">
        <v>50</v>
      </c>
      <c r="G81" s="53">
        <v>1.75</v>
      </c>
      <c r="H81" s="55">
        <v>7.8</v>
      </c>
      <c r="I81" s="53">
        <v>36.1</v>
      </c>
      <c r="J81" s="53">
        <v>212</v>
      </c>
      <c r="K81" s="53">
        <v>0</v>
      </c>
      <c r="L81" s="48">
        <v>18.5</v>
      </c>
    </row>
    <row r="82" spans="1:12" ht="18.75" x14ac:dyDescent="0.3">
      <c r="A82" s="19"/>
      <c r="B82" s="20"/>
      <c r="C82" s="21"/>
      <c r="D82" s="22" t="s">
        <v>60</v>
      </c>
      <c r="E82" s="47" t="s">
        <v>56</v>
      </c>
      <c r="F82" s="48">
        <v>200</v>
      </c>
      <c r="G82" s="47">
        <v>7.0000000000000007E-2</v>
      </c>
      <c r="H82" s="47">
        <v>0.01</v>
      </c>
      <c r="I82" s="47">
        <v>15.31</v>
      </c>
      <c r="J82" s="47">
        <v>61.62</v>
      </c>
      <c r="K82" s="47"/>
      <c r="L82" s="48">
        <v>23.9</v>
      </c>
    </row>
    <row r="83" spans="1:12" ht="18.75" x14ac:dyDescent="0.3">
      <c r="A83" s="19"/>
      <c r="B83" s="20"/>
      <c r="C83" s="21"/>
      <c r="D83" s="22" t="s">
        <v>33</v>
      </c>
      <c r="E83" s="47" t="s">
        <v>42</v>
      </c>
      <c r="F83" s="48">
        <v>30</v>
      </c>
      <c r="G83" s="47">
        <v>1.68</v>
      </c>
      <c r="H83" s="47">
        <v>0.33</v>
      </c>
      <c r="I83" s="47">
        <v>14.82</v>
      </c>
      <c r="J83" s="47">
        <v>68</v>
      </c>
      <c r="K83" s="47">
        <v>0</v>
      </c>
      <c r="L83" s="48">
        <v>2.79</v>
      </c>
    </row>
    <row r="84" spans="1:12" ht="18.75" x14ac:dyDescent="0.3">
      <c r="A84" s="19"/>
      <c r="B84" s="20"/>
      <c r="C84" s="21"/>
      <c r="D84" s="22" t="s">
        <v>32</v>
      </c>
      <c r="E84" s="47" t="s">
        <v>43</v>
      </c>
      <c r="F84" s="48">
        <v>30</v>
      </c>
      <c r="G84" s="47">
        <v>2.37</v>
      </c>
      <c r="H84" s="47">
        <v>0.3</v>
      </c>
      <c r="I84" s="47">
        <v>14.49</v>
      </c>
      <c r="J84" s="47">
        <v>70.14</v>
      </c>
      <c r="K84" s="47">
        <v>0</v>
      </c>
      <c r="L84" s="48">
        <v>2.79</v>
      </c>
    </row>
    <row r="85" spans="1:12" ht="15.75" thickBot="1" x14ac:dyDescent="0.3">
      <c r="A85" s="23"/>
      <c r="B85" s="24"/>
      <c r="C85" s="25"/>
      <c r="D85" s="26" t="s">
        <v>27</v>
      </c>
      <c r="E85" s="27"/>
      <c r="F85" s="28">
        <f>SUM(F78:F84)</f>
        <v>760</v>
      </c>
      <c r="G85" s="28">
        <f>SUM(G78:G84)</f>
        <v>23.27</v>
      </c>
      <c r="H85" s="28">
        <f>SUM(H78:H84)</f>
        <v>29.779999999999998</v>
      </c>
      <c r="I85" s="28">
        <f>SUM(I78:I84)</f>
        <v>136.21</v>
      </c>
      <c r="J85" s="28">
        <f>SUM(J78:J84)</f>
        <v>896.36</v>
      </c>
      <c r="K85" s="29"/>
      <c r="L85" s="28">
        <f>SUM(L78:L84)</f>
        <v>104.69</v>
      </c>
    </row>
    <row r="86" spans="1:12" ht="18.75" x14ac:dyDescent="0.3">
      <c r="A86" s="30">
        <v>2</v>
      </c>
      <c r="B86" s="31">
        <v>1</v>
      </c>
      <c r="C86" s="32" t="s">
        <v>28</v>
      </c>
      <c r="D86" s="18" t="s">
        <v>24</v>
      </c>
      <c r="E86" s="49" t="s">
        <v>54</v>
      </c>
      <c r="F86" s="50">
        <v>105</v>
      </c>
      <c r="G86" s="49">
        <v>16.38</v>
      </c>
      <c r="H86" s="49">
        <v>20.58</v>
      </c>
      <c r="I86" s="49">
        <v>14.125</v>
      </c>
      <c r="J86" s="49">
        <v>311</v>
      </c>
      <c r="K86" s="50">
        <v>268</v>
      </c>
      <c r="L86" s="50">
        <v>55.05</v>
      </c>
    </row>
    <row r="87" spans="1:12" ht="18.75" x14ac:dyDescent="0.3">
      <c r="A87" s="19"/>
      <c r="B87" s="20"/>
      <c r="C87" s="21"/>
      <c r="D87" s="22" t="s">
        <v>30</v>
      </c>
      <c r="E87" s="47" t="s">
        <v>61</v>
      </c>
      <c r="F87" s="48">
        <v>200</v>
      </c>
      <c r="G87" s="47">
        <v>17.309999999999999</v>
      </c>
      <c r="H87" s="47">
        <v>9.19</v>
      </c>
      <c r="I87" s="47">
        <v>44.5</v>
      </c>
      <c r="J87" s="47">
        <v>323.8</v>
      </c>
      <c r="K87" s="48">
        <v>199</v>
      </c>
      <c r="L87" s="48">
        <v>12.7</v>
      </c>
    </row>
    <row r="88" spans="1:12" ht="18.75" x14ac:dyDescent="0.3">
      <c r="A88" s="19"/>
      <c r="B88" s="20"/>
      <c r="C88" s="21"/>
      <c r="D88" s="60" t="s">
        <v>59</v>
      </c>
      <c r="E88" s="61" t="s">
        <v>70</v>
      </c>
      <c r="F88" s="54">
        <v>50</v>
      </c>
      <c r="G88" s="53">
        <v>1.75</v>
      </c>
      <c r="H88" s="55">
        <v>7.8</v>
      </c>
      <c r="I88" s="53">
        <v>36.1</v>
      </c>
      <c r="J88" s="53">
        <v>212</v>
      </c>
      <c r="K88" s="53">
        <v>0</v>
      </c>
      <c r="L88" s="48">
        <v>18.5</v>
      </c>
    </row>
    <row r="89" spans="1:12" ht="18.75" x14ac:dyDescent="0.3">
      <c r="A89" s="19"/>
      <c r="B89" s="20"/>
      <c r="C89" s="21"/>
      <c r="D89" s="22" t="s">
        <v>25</v>
      </c>
      <c r="E89" s="47" t="s">
        <v>41</v>
      </c>
      <c r="F89" s="48">
        <v>200</v>
      </c>
      <c r="G89" s="47">
        <v>7.0000000000000007E-2</v>
      </c>
      <c r="H89" s="47">
        <v>0.02</v>
      </c>
      <c r="I89" s="47">
        <v>15</v>
      </c>
      <c r="J89" s="47">
        <v>60</v>
      </c>
      <c r="K89" s="48">
        <v>376</v>
      </c>
      <c r="L89" s="48">
        <v>1.92</v>
      </c>
    </row>
    <row r="90" spans="1:12" ht="18.75" x14ac:dyDescent="0.3">
      <c r="A90" s="19"/>
      <c r="B90" s="20"/>
      <c r="C90" s="21"/>
      <c r="D90" s="22" t="s">
        <v>32</v>
      </c>
      <c r="E90" s="47" t="s">
        <v>43</v>
      </c>
      <c r="F90" s="48">
        <v>60</v>
      </c>
      <c r="G90" s="47">
        <v>4.74</v>
      </c>
      <c r="H90" s="51">
        <v>0.6</v>
      </c>
      <c r="I90" s="47">
        <v>28.98</v>
      </c>
      <c r="J90" s="47">
        <v>140.28</v>
      </c>
      <c r="K90" s="53">
        <v>0</v>
      </c>
      <c r="L90" s="53">
        <v>5.58</v>
      </c>
    </row>
    <row r="91" spans="1:12" ht="18.75" x14ac:dyDescent="0.3">
      <c r="A91" s="19"/>
      <c r="B91" s="20"/>
      <c r="C91" s="21"/>
      <c r="D91" s="22" t="s">
        <v>33</v>
      </c>
      <c r="E91" s="47" t="s">
        <v>42</v>
      </c>
      <c r="F91" s="48">
        <v>60</v>
      </c>
      <c r="G91" s="47">
        <v>3.36</v>
      </c>
      <c r="H91" s="47">
        <v>0.66</v>
      </c>
      <c r="I91" s="47">
        <v>29.64</v>
      </c>
      <c r="J91" s="47">
        <v>137.94</v>
      </c>
      <c r="K91" s="53">
        <v>0</v>
      </c>
      <c r="L91" s="53">
        <v>5.58</v>
      </c>
    </row>
    <row r="92" spans="1:12" ht="15" x14ac:dyDescent="0.25">
      <c r="A92" s="23"/>
      <c r="B92" s="24"/>
      <c r="C92" s="25"/>
      <c r="D92" s="26" t="s">
        <v>27</v>
      </c>
      <c r="E92" s="27"/>
      <c r="F92" s="28">
        <f>SUM(F86:F91)</f>
        <v>675</v>
      </c>
      <c r="G92" s="28">
        <f>SUM(G86:G91)</f>
        <v>43.61</v>
      </c>
      <c r="H92" s="28">
        <f>SUM(H86:H91)</f>
        <v>38.849999999999994</v>
      </c>
      <c r="I92" s="28">
        <f>SUM(I86:I91)</f>
        <v>168.34499999999997</v>
      </c>
      <c r="J92" s="28">
        <f>SUM(J86:J91)</f>
        <v>1185.02</v>
      </c>
      <c r="K92" s="29"/>
      <c r="L92" s="28">
        <f>SUM(L86:L91)</f>
        <v>99.33</v>
      </c>
    </row>
    <row r="93" spans="1:12" ht="15.75" customHeight="1" thickBot="1" x14ac:dyDescent="0.25">
      <c r="A93" s="33">
        <f>A78</f>
        <v>2</v>
      </c>
      <c r="B93" s="34">
        <f>B78</f>
        <v>1</v>
      </c>
      <c r="C93" s="63" t="s">
        <v>34</v>
      </c>
      <c r="D93" s="64"/>
      <c r="E93" s="35"/>
      <c r="F93" s="36">
        <f t="shared" ref="F93:L93" si="5">F85+F92</f>
        <v>1435</v>
      </c>
      <c r="G93" s="36">
        <f t="shared" si="5"/>
        <v>66.88</v>
      </c>
      <c r="H93" s="36">
        <f t="shared" si="5"/>
        <v>68.63</v>
      </c>
      <c r="I93" s="36">
        <f t="shared" si="5"/>
        <v>304.55499999999995</v>
      </c>
      <c r="J93" s="36">
        <f t="shared" si="5"/>
        <v>2081.38</v>
      </c>
      <c r="K93" s="36">
        <f t="shared" si="5"/>
        <v>0</v>
      </c>
      <c r="L93" s="36">
        <f t="shared" si="5"/>
        <v>204.01999999999998</v>
      </c>
    </row>
    <row r="94" spans="1:12" ht="18.75" x14ac:dyDescent="0.3">
      <c r="A94" s="15">
        <v>2</v>
      </c>
      <c r="B94" s="16">
        <v>2</v>
      </c>
      <c r="C94" s="17" t="s">
        <v>23</v>
      </c>
      <c r="D94" s="18" t="s">
        <v>24</v>
      </c>
      <c r="E94" s="47" t="s">
        <v>52</v>
      </c>
      <c r="F94" s="48">
        <v>100</v>
      </c>
      <c r="G94" s="47">
        <v>20.37</v>
      </c>
      <c r="H94" s="47">
        <v>23.52</v>
      </c>
      <c r="I94" s="47">
        <v>4.05</v>
      </c>
      <c r="J94" s="47">
        <v>309.39999999999998</v>
      </c>
      <c r="K94" s="47">
        <v>260</v>
      </c>
      <c r="L94" s="48">
        <v>53.81</v>
      </c>
    </row>
    <row r="95" spans="1:12" ht="19.5" thickBot="1" x14ac:dyDescent="0.35">
      <c r="A95" s="19"/>
      <c r="B95" s="20"/>
      <c r="C95" s="21"/>
      <c r="D95" s="22" t="s">
        <v>30</v>
      </c>
      <c r="E95" s="47" t="s">
        <v>48</v>
      </c>
      <c r="F95" s="48">
        <v>200</v>
      </c>
      <c r="G95" s="47">
        <v>9.9499999999999993</v>
      </c>
      <c r="H95" s="47">
        <v>10.71</v>
      </c>
      <c r="I95" s="47">
        <v>44.85</v>
      </c>
      <c r="J95" s="47">
        <v>315</v>
      </c>
      <c r="K95" s="47">
        <v>171</v>
      </c>
      <c r="L95" s="48">
        <v>12.9</v>
      </c>
    </row>
    <row r="96" spans="1:12" ht="18.75" x14ac:dyDescent="0.3">
      <c r="A96" s="19"/>
      <c r="B96" s="20"/>
      <c r="C96" s="21"/>
      <c r="D96" s="18" t="s">
        <v>58</v>
      </c>
      <c r="E96" s="47" t="s">
        <v>40</v>
      </c>
      <c r="F96" s="48">
        <v>50</v>
      </c>
      <c r="G96" s="47">
        <v>0.35</v>
      </c>
      <c r="H96" s="47">
        <v>0.05</v>
      </c>
      <c r="I96" s="47">
        <v>0.95</v>
      </c>
      <c r="J96" s="47">
        <v>5.5</v>
      </c>
      <c r="K96" s="47"/>
      <c r="L96" s="48">
        <v>13.7</v>
      </c>
    </row>
    <row r="97" spans="1:12" ht="18.75" x14ac:dyDescent="0.3">
      <c r="A97" s="19"/>
      <c r="B97" s="20"/>
      <c r="C97" s="21"/>
      <c r="D97" s="22" t="s">
        <v>25</v>
      </c>
      <c r="E97" s="47" t="s">
        <v>41</v>
      </c>
      <c r="F97" s="48">
        <v>200</v>
      </c>
      <c r="G97" s="47">
        <v>7.0000000000000007E-2</v>
      </c>
      <c r="H97" s="47">
        <v>0.02</v>
      </c>
      <c r="I97" s="47">
        <v>15</v>
      </c>
      <c r="J97" s="47">
        <v>60</v>
      </c>
      <c r="K97" s="48">
        <v>376</v>
      </c>
      <c r="L97" s="48">
        <v>1.92</v>
      </c>
    </row>
    <row r="98" spans="1:12" ht="18.75" x14ac:dyDescent="0.3">
      <c r="A98" s="19"/>
      <c r="B98" s="20"/>
      <c r="C98" s="21"/>
      <c r="D98" s="22" t="s">
        <v>33</v>
      </c>
      <c r="E98" s="47" t="s">
        <v>42</v>
      </c>
      <c r="F98" s="48">
        <v>30</v>
      </c>
      <c r="G98" s="47">
        <v>1.68</v>
      </c>
      <c r="H98" s="47">
        <v>0.33</v>
      </c>
      <c r="I98" s="47">
        <v>14.82</v>
      </c>
      <c r="J98" s="47">
        <v>68</v>
      </c>
      <c r="K98" s="47">
        <v>0</v>
      </c>
      <c r="L98" s="48">
        <v>2.79</v>
      </c>
    </row>
    <row r="99" spans="1:12" ht="18.75" x14ac:dyDescent="0.3">
      <c r="A99" s="19"/>
      <c r="B99" s="20"/>
      <c r="C99" s="21"/>
      <c r="D99" s="22" t="s">
        <v>32</v>
      </c>
      <c r="E99" s="47" t="s">
        <v>43</v>
      </c>
      <c r="F99" s="48">
        <v>30</v>
      </c>
      <c r="G99" s="47">
        <v>2.37</v>
      </c>
      <c r="H99" s="47">
        <v>0.3</v>
      </c>
      <c r="I99" s="47">
        <v>14.49</v>
      </c>
      <c r="J99" s="47">
        <v>70.14</v>
      </c>
      <c r="K99" s="47">
        <v>0</v>
      </c>
      <c r="L99" s="48">
        <v>2.79</v>
      </c>
    </row>
    <row r="100" spans="1:12" ht="15.75" thickBot="1" x14ac:dyDescent="0.3">
      <c r="A100" s="19"/>
      <c r="B100" s="20"/>
      <c r="C100" s="21"/>
      <c r="D100" s="26" t="s">
        <v>27</v>
      </c>
      <c r="E100" s="27"/>
      <c r="F100" s="28">
        <f>SUM(F94:F99)</f>
        <v>610</v>
      </c>
      <c r="G100" s="28">
        <f>SUM(G94:G99)</f>
        <v>34.79</v>
      </c>
      <c r="H100" s="28">
        <f>SUM(H94:H99)</f>
        <v>34.93</v>
      </c>
      <c r="I100" s="28">
        <f>SUM(I94:I99)</f>
        <v>94.159999999999982</v>
      </c>
      <c r="J100" s="28">
        <f>SUM(J94:J99)</f>
        <v>828.04</v>
      </c>
      <c r="K100" s="29"/>
      <c r="L100" s="28">
        <f>SUM(L94:L99)</f>
        <v>87.910000000000025</v>
      </c>
    </row>
    <row r="101" spans="1:12" ht="18.75" x14ac:dyDescent="0.3">
      <c r="A101" s="30">
        <f>A94</f>
        <v>2</v>
      </c>
      <c r="B101" s="31">
        <v>2</v>
      </c>
      <c r="C101" s="32" t="s">
        <v>28</v>
      </c>
      <c r="D101" s="18" t="s">
        <v>24</v>
      </c>
      <c r="E101" s="47" t="s">
        <v>52</v>
      </c>
      <c r="F101" s="48">
        <v>100</v>
      </c>
      <c r="G101" s="47">
        <v>20.37</v>
      </c>
      <c r="H101" s="47">
        <v>23.52</v>
      </c>
      <c r="I101" s="47">
        <v>4.05</v>
      </c>
      <c r="J101" s="47">
        <v>309.39999999999998</v>
      </c>
      <c r="K101" s="47">
        <v>260</v>
      </c>
      <c r="L101" s="48">
        <v>53.81</v>
      </c>
    </row>
    <row r="102" spans="1:12" ht="19.5" thickBot="1" x14ac:dyDescent="0.35">
      <c r="A102" s="19"/>
      <c r="B102" s="20"/>
      <c r="C102" s="21"/>
      <c r="D102" s="22" t="s">
        <v>30</v>
      </c>
      <c r="E102" s="47" t="s">
        <v>48</v>
      </c>
      <c r="F102" s="48">
        <v>200</v>
      </c>
      <c r="G102" s="47">
        <v>9.9499999999999993</v>
      </c>
      <c r="H102" s="47">
        <v>10.71</v>
      </c>
      <c r="I102" s="47">
        <v>44.85</v>
      </c>
      <c r="J102" s="47">
        <v>315</v>
      </c>
      <c r="K102" s="47">
        <v>171</v>
      </c>
      <c r="L102" s="48">
        <v>12.9</v>
      </c>
    </row>
    <row r="103" spans="1:12" ht="18.75" x14ac:dyDescent="0.3">
      <c r="A103" s="19"/>
      <c r="B103" s="20"/>
      <c r="C103" s="21"/>
      <c r="D103" s="18" t="s">
        <v>58</v>
      </c>
      <c r="E103" s="47" t="s">
        <v>40</v>
      </c>
      <c r="F103" s="48">
        <v>50</v>
      </c>
      <c r="G103" s="47">
        <v>0.35</v>
      </c>
      <c r="H103" s="47">
        <v>0.05</v>
      </c>
      <c r="I103" s="47">
        <v>0.95</v>
      </c>
      <c r="J103" s="47">
        <v>5.5</v>
      </c>
      <c r="K103" s="47"/>
      <c r="L103" s="48">
        <v>13.7</v>
      </c>
    </row>
    <row r="104" spans="1:12" ht="18.75" x14ac:dyDescent="0.3">
      <c r="A104" s="19"/>
      <c r="B104" s="20"/>
      <c r="C104" s="21"/>
      <c r="D104" s="22" t="s">
        <v>25</v>
      </c>
      <c r="E104" s="47" t="s">
        <v>41</v>
      </c>
      <c r="F104" s="48">
        <v>200</v>
      </c>
      <c r="G104" s="47">
        <v>7.0000000000000007E-2</v>
      </c>
      <c r="H104" s="47">
        <v>0.02</v>
      </c>
      <c r="I104" s="47">
        <v>15</v>
      </c>
      <c r="J104" s="47">
        <v>60</v>
      </c>
      <c r="K104" s="48">
        <v>376</v>
      </c>
      <c r="L104" s="48">
        <v>1.92</v>
      </c>
    </row>
    <row r="105" spans="1:12" ht="18.75" x14ac:dyDescent="0.3">
      <c r="A105" s="19"/>
      <c r="B105" s="20"/>
      <c r="C105" s="21"/>
      <c r="D105" s="22" t="s">
        <v>32</v>
      </c>
      <c r="E105" s="47" t="s">
        <v>43</v>
      </c>
      <c r="F105" s="48">
        <v>60</v>
      </c>
      <c r="G105" s="47">
        <v>4.74</v>
      </c>
      <c r="H105" s="51">
        <v>0.6</v>
      </c>
      <c r="I105" s="47">
        <v>28.98</v>
      </c>
      <c r="J105" s="47">
        <v>140.28</v>
      </c>
      <c r="K105" s="53">
        <v>0</v>
      </c>
      <c r="L105" s="53">
        <v>5.58</v>
      </c>
    </row>
    <row r="106" spans="1:12" ht="18.75" x14ac:dyDescent="0.3">
      <c r="A106" s="19"/>
      <c r="B106" s="20"/>
      <c r="C106" s="21"/>
      <c r="D106" s="22" t="s">
        <v>33</v>
      </c>
      <c r="E106" s="47" t="s">
        <v>42</v>
      </c>
      <c r="F106" s="48">
        <v>60</v>
      </c>
      <c r="G106" s="47">
        <v>3.36</v>
      </c>
      <c r="H106" s="47">
        <v>0.66</v>
      </c>
      <c r="I106" s="47">
        <v>29.64</v>
      </c>
      <c r="J106" s="47">
        <v>137.94</v>
      </c>
      <c r="K106" s="53">
        <v>0</v>
      </c>
      <c r="L106" s="53">
        <v>5.58</v>
      </c>
    </row>
    <row r="107" spans="1:12" ht="15" x14ac:dyDescent="0.25">
      <c r="A107" s="19"/>
      <c r="B107" s="20"/>
      <c r="C107" s="21"/>
      <c r="D107" s="26" t="s">
        <v>27</v>
      </c>
      <c r="E107" s="27"/>
      <c r="F107" s="28">
        <f>SUM(F101:F106)</f>
        <v>670</v>
      </c>
      <c r="G107" s="28">
        <f>SUM(G101:G106)</f>
        <v>38.840000000000003</v>
      </c>
      <c r="H107" s="28">
        <f>SUM(H101:H106)</f>
        <v>35.56</v>
      </c>
      <c r="I107" s="28">
        <f>SUM(I101:I106)</f>
        <v>123.47</v>
      </c>
      <c r="J107" s="28">
        <f>SUM(J101:J106)</f>
        <v>968.11999999999989</v>
      </c>
      <c r="K107" s="29"/>
      <c r="L107" s="28">
        <f>SUM(L101:L106)</f>
        <v>93.490000000000009</v>
      </c>
    </row>
    <row r="108" spans="1:12" ht="15.75" customHeight="1" thickBot="1" x14ac:dyDescent="0.25">
      <c r="A108" s="33">
        <f>A94</f>
        <v>2</v>
      </c>
      <c r="B108" s="34">
        <f>B94</f>
        <v>2</v>
      </c>
      <c r="C108" s="63" t="s">
        <v>34</v>
      </c>
      <c r="D108" s="64"/>
      <c r="E108" s="35"/>
      <c r="F108" s="36">
        <f>F107+F100</f>
        <v>1280</v>
      </c>
      <c r="G108" s="36">
        <f t="shared" ref="G108:L108" si="6">G107+G100</f>
        <v>73.63</v>
      </c>
      <c r="H108" s="36">
        <f t="shared" si="6"/>
        <v>70.490000000000009</v>
      </c>
      <c r="I108" s="36">
        <f t="shared" si="6"/>
        <v>217.63</v>
      </c>
      <c r="J108" s="36">
        <f t="shared" si="6"/>
        <v>1796.1599999999999</v>
      </c>
      <c r="K108" s="36">
        <f t="shared" si="6"/>
        <v>0</v>
      </c>
      <c r="L108" s="36">
        <f t="shared" si="6"/>
        <v>181.40000000000003</v>
      </c>
    </row>
    <row r="109" spans="1:12" ht="19.5" thickBot="1" x14ac:dyDescent="0.35">
      <c r="A109" s="15">
        <v>2</v>
      </c>
      <c r="B109" s="16">
        <v>3</v>
      </c>
      <c r="C109" s="17" t="s">
        <v>23</v>
      </c>
      <c r="D109" s="18" t="s">
        <v>24</v>
      </c>
      <c r="E109" s="47" t="s">
        <v>39</v>
      </c>
      <c r="F109" s="48">
        <v>250</v>
      </c>
      <c r="G109" s="47">
        <v>14.88</v>
      </c>
      <c r="H109" s="47">
        <v>17.52</v>
      </c>
      <c r="I109" s="47">
        <v>38</v>
      </c>
      <c r="J109" s="47">
        <v>382.7</v>
      </c>
      <c r="K109" s="47">
        <v>244</v>
      </c>
      <c r="L109" s="48">
        <v>65.81</v>
      </c>
    </row>
    <row r="110" spans="1:12" ht="18.75" x14ac:dyDescent="0.3">
      <c r="A110" s="19"/>
      <c r="B110" s="20"/>
      <c r="C110" s="21"/>
      <c r="D110" s="18" t="s">
        <v>58</v>
      </c>
      <c r="E110" s="47" t="s">
        <v>46</v>
      </c>
      <c r="F110" s="48">
        <v>50</v>
      </c>
      <c r="G110" s="47">
        <v>0.3</v>
      </c>
      <c r="H110" s="47">
        <v>0.1</v>
      </c>
      <c r="I110" s="47">
        <v>2.1</v>
      </c>
      <c r="J110" s="47">
        <v>9.9499999999999993</v>
      </c>
      <c r="K110" s="47"/>
      <c r="L110" s="48">
        <v>13.5</v>
      </c>
    </row>
    <row r="111" spans="1:12" ht="18.75" x14ac:dyDescent="0.3">
      <c r="A111" s="19"/>
      <c r="B111" s="20"/>
      <c r="C111" s="21"/>
      <c r="D111" s="22" t="s">
        <v>25</v>
      </c>
      <c r="E111" s="47" t="s">
        <v>41</v>
      </c>
      <c r="F111" s="48">
        <v>200</v>
      </c>
      <c r="G111" s="47">
        <v>7.0000000000000007E-2</v>
      </c>
      <c r="H111" s="47">
        <v>0.02</v>
      </c>
      <c r="I111" s="47">
        <v>15</v>
      </c>
      <c r="J111" s="47">
        <v>60</v>
      </c>
      <c r="K111" s="48">
        <v>376</v>
      </c>
      <c r="L111" s="48">
        <v>1.92</v>
      </c>
    </row>
    <row r="112" spans="1:12" ht="18.75" x14ac:dyDescent="0.3">
      <c r="A112" s="19"/>
      <c r="B112" s="20"/>
      <c r="C112" s="21"/>
      <c r="D112" s="22" t="s">
        <v>33</v>
      </c>
      <c r="E112" s="47" t="s">
        <v>42</v>
      </c>
      <c r="F112" s="48">
        <v>30</v>
      </c>
      <c r="G112" s="47">
        <v>1.68</v>
      </c>
      <c r="H112" s="47">
        <v>0.33</v>
      </c>
      <c r="I112" s="47">
        <v>14.82</v>
      </c>
      <c r="J112" s="47">
        <v>68</v>
      </c>
      <c r="K112" s="47">
        <v>0</v>
      </c>
      <c r="L112" s="48">
        <v>2.79</v>
      </c>
    </row>
    <row r="113" spans="1:12" ht="18.75" x14ac:dyDescent="0.3">
      <c r="A113" s="19"/>
      <c r="B113" s="20"/>
      <c r="C113" s="21"/>
      <c r="D113" s="22" t="s">
        <v>32</v>
      </c>
      <c r="E113" s="47" t="s">
        <v>43</v>
      </c>
      <c r="F113" s="48">
        <v>30</v>
      </c>
      <c r="G113" s="47">
        <v>2.37</v>
      </c>
      <c r="H113" s="47">
        <v>0.3</v>
      </c>
      <c r="I113" s="47">
        <v>14.49</v>
      </c>
      <c r="J113" s="47">
        <v>70.14</v>
      </c>
      <c r="K113" s="47">
        <v>0</v>
      </c>
      <c r="L113" s="48">
        <v>2.79</v>
      </c>
    </row>
    <row r="114" spans="1:12" ht="15.75" thickBot="1" x14ac:dyDescent="0.3">
      <c r="A114" s="19"/>
      <c r="B114" s="20"/>
      <c r="C114" s="21"/>
      <c r="D114" s="26" t="s">
        <v>27</v>
      </c>
      <c r="E114" s="27"/>
      <c r="F114" s="28">
        <f>SUM(F109:F113)</f>
        <v>560</v>
      </c>
      <c r="G114" s="28">
        <f>SUM(G109:G113)</f>
        <v>19.300000000000004</v>
      </c>
      <c r="H114" s="28">
        <f>SUM(H109:H113)</f>
        <v>18.27</v>
      </c>
      <c r="I114" s="28">
        <f>SUM(I109:I113)</f>
        <v>84.41</v>
      </c>
      <c r="J114" s="28">
        <f>SUM(J109:J113)</f>
        <v>590.79</v>
      </c>
      <c r="K114" s="29"/>
      <c r="L114" s="28">
        <f>SUM(L109:L113)</f>
        <v>86.810000000000016</v>
      </c>
    </row>
    <row r="115" spans="1:12" ht="19.5" thickBot="1" x14ac:dyDescent="0.35">
      <c r="A115" s="30">
        <f>A109</f>
        <v>2</v>
      </c>
      <c r="B115" s="31">
        <f>B109</f>
        <v>3</v>
      </c>
      <c r="C115" s="32" t="s">
        <v>28</v>
      </c>
      <c r="D115" s="18" t="s">
        <v>24</v>
      </c>
      <c r="E115" s="47" t="s">
        <v>39</v>
      </c>
      <c r="F115" s="48">
        <v>290</v>
      </c>
      <c r="G115" s="47">
        <v>17.260000000000002</v>
      </c>
      <c r="H115" s="47">
        <v>20.32</v>
      </c>
      <c r="I115" s="47">
        <v>44.08</v>
      </c>
      <c r="J115" s="47">
        <v>443.93</v>
      </c>
      <c r="K115" s="47">
        <v>244</v>
      </c>
      <c r="L115" s="48">
        <v>77.099999999999994</v>
      </c>
    </row>
    <row r="116" spans="1:12" ht="18.75" x14ac:dyDescent="0.3">
      <c r="A116" s="19"/>
      <c r="B116" s="20"/>
      <c r="C116" s="21"/>
      <c r="D116" s="18" t="s">
        <v>58</v>
      </c>
      <c r="E116" s="47" t="s">
        <v>46</v>
      </c>
      <c r="F116" s="48">
        <v>50</v>
      </c>
      <c r="G116" s="47">
        <v>0.3</v>
      </c>
      <c r="H116" s="47">
        <v>0.1</v>
      </c>
      <c r="I116" s="47">
        <v>2.1</v>
      </c>
      <c r="J116" s="47">
        <v>9.9499999999999993</v>
      </c>
      <c r="K116" s="47"/>
      <c r="L116" s="48">
        <v>13.5</v>
      </c>
    </row>
    <row r="117" spans="1:12" ht="18.75" x14ac:dyDescent="0.3">
      <c r="A117" s="19"/>
      <c r="B117" s="20"/>
      <c r="C117" s="21"/>
      <c r="D117" s="22" t="s">
        <v>25</v>
      </c>
      <c r="E117" s="47" t="s">
        <v>41</v>
      </c>
      <c r="F117" s="48">
        <v>200</v>
      </c>
      <c r="G117" s="47">
        <v>7.0000000000000007E-2</v>
      </c>
      <c r="H117" s="47">
        <v>0.02</v>
      </c>
      <c r="I117" s="47">
        <v>15</v>
      </c>
      <c r="J117" s="47">
        <v>60</v>
      </c>
      <c r="K117" s="48">
        <v>376</v>
      </c>
      <c r="L117" s="48">
        <v>1.92</v>
      </c>
    </row>
    <row r="118" spans="1:12" ht="18.75" x14ac:dyDescent="0.3">
      <c r="A118" s="19"/>
      <c r="B118" s="20"/>
      <c r="C118" s="21"/>
      <c r="D118" s="22" t="s">
        <v>32</v>
      </c>
      <c r="E118" s="47" t="s">
        <v>43</v>
      </c>
      <c r="F118" s="48">
        <v>60</v>
      </c>
      <c r="G118" s="47">
        <v>4.74</v>
      </c>
      <c r="H118" s="51">
        <v>0.6</v>
      </c>
      <c r="I118" s="47">
        <v>28.98</v>
      </c>
      <c r="J118" s="47">
        <v>140.28</v>
      </c>
      <c r="K118" s="53">
        <v>0</v>
      </c>
      <c r="L118" s="53">
        <v>5.58</v>
      </c>
    </row>
    <row r="119" spans="1:12" ht="18.75" x14ac:dyDescent="0.3">
      <c r="A119" s="19"/>
      <c r="B119" s="20"/>
      <c r="C119" s="21"/>
      <c r="D119" s="22" t="s">
        <v>33</v>
      </c>
      <c r="E119" s="47" t="s">
        <v>42</v>
      </c>
      <c r="F119" s="48">
        <v>60</v>
      </c>
      <c r="G119" s="47">
        <v>3.36</v>
      </c>
      <c r="H119" s="47">
        <v>0.66</v>
      </c>
      <c r="I119" s="47">
        <v>29.64</v>
      </c>
      <c r="J119" s="47">
        <v>137.94</v>
      </c>
      <c r="K119" s="53">
        <v>0</v>
      </c>
      <c r="L119" s="53">
        <v>5.58</v>
      </c>
    </row>
    <row r="120" spans="1:12" ht="15" x14ac:dyDescent="0.25">
      <c r="A120" s="19"/>
      <c r="B120" s="20"/>
      <c r="C120" s="21"/>
      <c r="D120" s="26" t="s">
        <v>27</v>
      </c>
      <c r="E120" s="27"/>
      <c r="F120" s="28">
        <f>SUM(F115:F119)</f>
        <v>660</v>
      </c>
      <c r="G120" s="28">
        <f>SUM(G115:G119)</f>
        <v>25.730000000000004</v>
      </c>
      <c r="H120" s="28">
        <f>SUM(H115:H119)</f>
        <v>21.700000000000003</v>
      </c>
      <c r="I120" s="28">
        <f>SUM(I115:I119)</f>
        <v>119.8</v>
      </c>
      <c r="J120" s="28">
        <f>SUM(J115:J119)</f>
        <v>792.09999999999991</v>
      </c>
      <c r="K120" s="29"/>
      <c r="L120" s="28">
        <f>SUM(L115:L119)</f>
        <v>103.67999999999999</v>
      </c>
    </row>
    <row r="121" spans="1:12" ht="15.75" customHeight="1" thickBot="1" x14ac:dyDescent="0.25">
      <c r="A121" s="33">
        <f>A109</f>
        <v>2</v>
      </c>
      <c r="B121" s="34">
        <f>B109</f>
        <v>3</v>
      </c>
      <c r="C121" s="63" t="s">
        <v>34</v>
      </c>
      <c r="D121" s="64"/>
      <c r="E121" s="35"/>
      <c r="F121" s="36">
        <f>F120+F114</f>
        <v>1220</v>
      </c>
      <c r="G121" s="36">
        <f t="shared" ref="G121:L121" si="7">G120+G114</f>
        <v>45.030000000000008</v>
      </c>
      <c r="H121" s="36">
        <f t="shared" si="7"/>
        <v>39.97</v>
      </c>
      <c r="I121" s="36">
        <f t="shared" si="7"/>
        <v>204.20999999999998</v>
      </c>
      <c r="J121" s="36">
        <f t="shared" si="7"/>
        <v>1382.8899999999999</v>
      </c>
      <c r="K121" s="36">
        <f t="shared" si="7"/>
        <v>0</v>
      </c>
      <c r="L121" s="36">
        <f t="shared" si="7"/>
        <v>190.49</v>
      </c>
    </row>
    <row r="122" spans="1:12" ht="18.75" x14ac:dyDescent="0.3">
      <c r="A122" s="37">
        <v>2</v>
      </c>
      <c r="B122" s="20">
        <v>4</v>
      </c>
      <c r="C122" s="17" t="s">
        <v>23</v>
      </c>
      <c r="D122" s="18" t="s">
        <v>24</v>
      </c>
      <c r="E122" s="58" t="s">
        <v>69</v>
      </c>
      <c r="F122" s="48">
        <v>100</v>
      </c>
      <c r="G122" s="47">
        <v>9.75</v>
      </c>
      <c r="H122" s="47">
        <v>4.95</v>
      </c>
      <c r="I122" s="47">
        <v>3.8</v>
      </c>
      <c r="J122" s="47">
        <v>105</v>
      </c>
      <c r="K122" s="47">
        <v>229</v>
      </c>
      <c r="L122" s="48">
        <v>49.72</v>
      </c>
    </row>
    <row r="123" spans="1:12" ht="18.75" x14ac:dyDescent="0.3">
      <c r="A123" s="37"/>
      <c r="B123" s="20"/>
      <c r="C123" s="21"/>
      <c r="D123" s="22" t="s">
        <v>30</v>
      </c>
      <c r="E123" s="47" t="s">
        <v>44</v>
      </c>
      <c r="F123" s="48">
        <v>200</v>
      </c>
      <c r="G123" s="47">
        <v>3.77</v>
      </c>
      <c r="H123" s="47">
        <v>8.5</v>
      </c>
      <c r="I123" s="47">
        <v>21.98</v>
      </c>
      <c r="J123" s="47">
        <v>212.49</v>
      </c>
      <c r="K123" s="47">
        <v>128</v>
      </c>
      <c r="L123" s="48">
        <v>27.8</v>
      </c>
    </row>
    <row r="124" spans="1:12" ht="18.75" x14ac:dyDescent="0.3">
      <c r="A124" s="37"/>
      <c r="B124" s="20"/>
      <c r="C124" s="21"/>
      <c r="D124" s="60" t="s">
        <v>26</v>
      </c>
      <c r="E124" s="56" t="s">
        <v>38</v>
      </c>
      <c r="F124" s="48">
        <v>130</v>
      </c>
      <c r="G124" s="47">
        <v>0.52</v>
      </c>
      <c r="H124" s="47">
        <v>0.52</v>
      </c>
      <c r="I124" s="47">
        <v>12.74</v>
      </c>
      <c r="J124" s="47">
        <v>61.1</v>
      </c>
      <c r="K124" s="48">
        <v>338</v>
      </c>
      <c r="L124" s="48">
        <v>36</v>
      </c>
    </row>
    <row r="125" spans="1:12" ht="18.75" x14ac:dyDescent="0.3">
      <c r="A125" s="37"/>
      <c r="B125" s="20"/>
      <c r="C125" s="21"/>
      <c r="D125" s="22" t="s">
        <v>25</v>
      </c>
      <c r="E125" s="47" t="s">
        <v>47</v>
      </c>
      <c r="F125" s="48">
        <v>200</v>
      </c>
      <c r="G125" s="47">
        <v>0.13</v>
      </c>
      <c r="H125" s="47">
        <v>0.02</v>
      </c>
      <c r="I125" s="47">
        <v>15.2</v>
      </c>
      <c r="J125" s="47">
        <v>62</v>
      </c>
      <c r="K125" s="48">
        <v>377</v>
      </c>
      <c r="L125" s="48">
        <v>3.16</v>
      </c>
    </row>
    <row r="126" spans="1:12" ht="18.75" x14ac:dyDescent="0.3">
      <c r="A126" s="37"/>
      <c r="B126" s="20"/>
      <c r="C126" s="21"/>
      <c r="D126" s="22" t="s">
        <v>33</v>
      </c>
      <c r="E126" s="47" t="s">
        <v>42</v>
      </c>
      <c r="F126" s="48">
        <v>30</v>
      </c>
      <c r="G126" s="47">
        <v>1.68</v>
      </c>
      <c r="H126" s="47">
        <v>0.33</v>
      </c>
      <c r="I126" s="47">
        <v>14.82</v>
      </c>
      <c r="J126" s="47">
        <v>68</v>
      </c>
      <c r="K126" s="47">
        <v>0</v>
      </c>
      <c r="L126" s="48">
        <v>2.79</v>
      </c>
    </row>
    <row r="127" spans="1:12" ht="18.75" x14ac:dyDescent="0.3">
      <c r="A127" s="37"/>
      <c r="B127" s="20"/>
      <c r="C127" s="21"/>
      <c r="D127" s="22" t="s">
        <v>32</v>
      </c>
      <c r="E127" s="47" t="s">
        <v>43</v>
      </c>
      <c r="F127" s="48">
        <v>30</v>
      </c>
      <c r="G127" s="47">
        <v>2.37</v>
      </c>
      <c r="H127" s="47">
        <v>0.3</v>
      </c>
      <c r="I127" s="47">
        <v>14.49</v>
      </c>
      <c r="J127" s="47">
        <v>70.14</v>
      </c>
      <c r="K127" s="47">
        <v>0</v>
      </c>
      <c r="L127" s="48">
        <v>2.79</v>
      </c>
    </row>
    <row r="128" spans="1:12" ht="15.75" thickBot="1" x14ac:dyDescent="0.3">
      <c r="A128" s="38"/>
      <c r="B128" s="24"/>
      <c r="C128" s="25"/>
      <c r="D128" s="26" t="s">
        <v>27</v>
      </c>
      <c r="E128" s="27"/>
      <c r="F128" s="28">
        <f>SUM(F122:F127)</f>
        <v>690</v>
      </c>
      <c r="G128" s="28">
        <f>SUM(G122:G127)</f>
        <v>18.22</v>
      </c>
      <c r="H128" s="28">
        <f>SUM(H122:H127)</f>
        <v>14.62</v>
      </c>
      <c r="I128" s="28">
        <f>SUM(I122:I127)</f>
        <v>83.029999999999987</v>
      </c>
      <c r="J128" s="28">
        <f>SUM(J122:J127)</f>
        <v>578.73</v>
      </c>
      <c r="K128" s="29"/>
      <c r="L128" s="28">
        <f>SUM(L122:L127)</f>
        <v>122.26</v>
      </c>
    </row>
    <row r="129" spans="1:12" ht="18.75" x14ac:dyDescent="0.3">
      <c r="A129" s="31">
        <f>A122</f>
        <v>2</v>
      </c>
      <c r="B129" s="31">
        <f>B122</f>
        <v>4</v>
      </c>
      <c r="C129" s="32" t="s">
        <v>28</v>
      </c>
      <c r="D129" s="18" t="s">
        <v>24</v>
      </c>
      <c r="E129" s="58" t="s">
        <v>69</v>
      </c>
      <c r="F129" s="48">
        <v>100</v>
      </c>
      <c r="G129" s="47">
        <v>9.75</v>
      </c>
      <c r="H129" s="47">
        <v>4.95</v>
      </c>
      <c r="I129" s="47">
        <v>3.8</v>
      </c>
      <c r="J129" s="47">
        <v>105</v>
      </c>
      <c r="K129" s="47">
        <v>229</v>
      </c>
      <c r="L129" s="48">
        <v>49.72</v>
      </c>
    </row>
    <row r="130" spans="1:12" ht="18.75" x14ac:dyDescent="0.3">
      <c r="A130" s="37"/>
      <c r="B130" s="20"/>
      <c r="C130" s="21"/>
      <c r="D130" s="22" t="s">
        <v>30</v>
      </c>
      <c r="E130" s="47" t="s">
        <v>44</v>
      </c>
      <c r="F130" s="48">
        <v>200</v>
      </c>
      <c r="G130" s="47">
        <v>3.77</v>
      </c>
      <c r="H130" s="47">
        <v>8.5</v>
      </c>
      <c r="I130" s="47">
        <v>21.98</v>
      </c>
      <c r="J130" s="47">
        <v>212.49</v>
      </c>
      <c r="K130" s="47">
        <v>128</v>
      </c>
      <c r="L130" s="48">
        <v>27.8</v>
      </c>
    </row>
    <row r="131" spans="1:12" ht="18.75" x14ac:dyDescent="0.3">
      <c r="A131" s="37"/>
      <c r="B131" s="20"/>
      <c r="C131" s="21"/>
      <c r="D131" s="60" t="s">
        <v>26</v>
      </c>
      <c r="E131" s="56" t="s">
        <v>38</v>
      </c>
      <c r="F131" s="48">
        <v>130</v>
      </c>
      <c r="G131" s="47">
        <v>0.52</v>
      </c>
      <c r="H131" s="47">
        <v>0.52</v>
      </c>
      <c r="I131" s="47">
        <v>12.74</v>
      </c>
      <c r="J131" s="47">
        <v>61.1</v>
      </c>
      <c r="K131" s="48">
        <v>338</v>
      </c>
      <c r="L131" s="48">
        <v>36</v>
      </c>
    </row>
    <row r="132" spans="1:12" ht="18.75" x14ac:dyDescent="0.3">
      <c r="A132" s="37"/>
      <c r="B132" s="20"/>
      <c r="C132" s="21"/>
      <c r="D132" s="22" t="s">
        <v>25</v>
      </c>
      <c r="E132" s="47" t="s">
        <v>47</v>
      </c>
      <c r="F132" s="48">
        <v>200</v>
      </c>
      <c r="G132" s="47">
        <v>0.13</v>
      </c>
      <c r="H132" s="47">
        <v>0.02</v>
      </c>
      <c r="I132" s="47">
        <v>15.2</v>
      </c>
      <c r="J132" s="47">
        <v>62</v>
      </c>
      <c r="K132" s="48">
        <v>377</v>
      </c>
      <c r="L132" s="48">
        <v>3.16</v>
      </c>
    </row>
    <row r="133" spans="1:12" ht="18.75" x14ac:dyDescent="0.3">
      <c r="A133" s="37"/>
      <c r="B133" s="20"/>
      <c r="C133" s="21"/>
      <c r="D133" s="22" t="s">
        <v>32</v>
      </c>
      <c r="E133" s="47" t="s">
        <v>43</v>
      </c>
      <c r="F133" s="48">
        <v>60</v>
      </c>
      <c r="G133" s="47">
        <v>4.74</v>
      </c>
      <c r="H133" s="51">
        <v>0.6</v>
      </c>
      <c r="I133" s="47">
        <v>28.98</v>
      </c>
      <c r="J133" s="47">
        <v>140.28</v>
      </c>
      <c r="K133" s="53">
        <v>0</v>
      </c>
      <c r="L133" s="53">
        <v>5.58</v>
      </c>
    </row>
    <row r="134" spans="1:12" ht="18.75" x14ac:dyDescent="0.3">
      <c r="A134" s="37"/>
      <c r="B134" s="20"/>
      <c r="C134" s="21"/>
      <c r="D134" s="22" t="s">
        <v>33</v>
      </c>
      <c r="E134" s="47" t="s">
        <v>42</v>
      </c>
      <c r="F134" s="48">
        <v>60</v>
      </c>
      <c r="G134" s="47">
        <v>3.36</v>
      </c>
      <c r="H134" s="47">
        <v>0.66</v>
      </c>
      <c r="I134" s="47">
        <v>29.64</v>
      </c>
      <c r="J134" s="47">
        <v>137.94</v>
      </c>
      <c r="K134" s="53">
        <v>0</v>
      </c>
      <c r="L134" s="53">
        <v>5.58</v>
      </c>
    </row>
    <row r="135" spans="1:12" ht="15" x14ac:dyDescent="0.25">
      <c r="A135" s="37"/>
      <c r="B135" s="20"/>
      <c r="C135" s="21"/>
      <c r="D135" s="26" t="s">
        <v>27</v>
      </c>
      <c r="E135" s="27"/>
      <c r="F135" s="28">
        <f>SUM(F129:F134)</f>
        <v>750</v>
      </c>
      <c r="G135" s="28">
        <f>SUM(G129:G134)</f>
        <v>22.27</v>
      </c>
      <c r="H135" s="28">
        <f>SUM(H129:H134)</f>
        <v>15.249999999999998</v>
      </c>
      <c r="I135" s="28">
        <f>SUM(I129:I134)</f>
        <v>112.34</v>
      </c>
      <c r="J135" s="28">
        <f>SUM(J129:J134)</f>
        <v>718.81</v>
      </c>
      <c r="K135" s="29"/>
      <c r="L135" s="28">
        <f>SUM(L129:L134)</f>
        <v>127.83999999999999</v>
      </c>
    </row>
    <row r="136" spans="1:12" ht="15.75" customHeight="1" thickBot="1" x14ac:dyDescent="0.25">
      <c r="A136" s="39">
        <f>A122</f>
        <v>2</v>
      </c>
      <c r="B136" s="39">
        <f>B122</f>
        <v>4</v>
      </c>
      <c r="C136" s="63" t="s">
        <v>34</v>
      </c>
      <c r="D136" s="64"/>
      <c r="E136" s="35"/>
      <c r="F136" s="36">
        <f>F128+F135</f>
        <v>1440</v>
      </c>
      <c r="G136" s="36">
        <f t="shared" ref="G136:L136" si="8">G128+G135</f>
        <v>40.489999999999995</v>
      </c>
      <c r="H136" s="36">
        <f t="shared" si="8"/>
        <v>29.869999999999997</v>
      </c>
      <c r="I136" s="36">
        <f t="shared" si="8"/>
        <v>195.37</v>
      </c>
      <c r="J136" s="36">
        <f t="shared" si="8"/>
        <v>1297.54</v>
      </c>
      <c r="K136" s="36">
        <f t="shared" si="8"/>
        <v>0</v>
      </c>
      <c r="L136" s="36">
        <f t="shared" si="8"/>
        <v>250.1</v>
      </c>
    </row>
    <row r="137" spans="1:12" ht="18.75" x14ac:dyDescent="0.3">
      <c r="A137" s="15">
        <v>2</v>
      </c>
      <c r="B137" s="16">
        <v>5</v>
      </c>
      <c r="C137" s="17" t="s">
        <v>23</v>
      </c>
      <c r="D137" s="18" t="s">
        <v>24</v>
      </c>
      <c r="E137" s="47" t="s">
        <v>72</v>
      </c>
      <c r="F137" s="48">
        <v>110</v>
      </c>
      <c r="G137" s="47">
        <v>14.88</v>
      </c>
      <c r="H137" s="47">
        <v>12.25</v>
      </c>
      <c r="I137" s="47">
        <v>6.01</v>
      </c>
      <c r="J137" s="47">
        <v>209.6</v>
      </c>
      <c r="K137" s="47">
        <v>282</v>
      </c>
      <c r="L137" s="48">
        <v>46.25</v>
      </c>
    </row>
    <row r="138" spans="1:12" ht="18.75" x14ac:dyDescent="0.3">
      <c r="A138" s="19"/>
      <c r="B138" s="20"/>
      <c r="C138" s="21"/>
      <c r="D138" s="22" t="s">
        <v>30</v>
      </c>
      <c r="E138" s="47" t="s">
        <v>45</v>
      </c>
      <c r="F138" s="48">
        <v>200</v>
      </c>
      <c r="G138" s="47">
        <v>7.4</v>
      </c>
      <c r="H138" s="47">
        <v>4.5</v>
      </c>
      <c r="I138" s="47">
        <v>41.56</v>
      </c>
      <c r="J138" s="47">
        <v>236.19</v>
      </c>
      <c r="K138" s="47">
        <v>203</v>
      </c>
      <c r="L138" s="48">
        <v>9.81</v>
      </c>
    </row>
    <row r="139" spans="1:12" ht="18.75" x14ac:dyDescent="0.3">
      <c r="A139" s="19"/>
      <c r="B139" s="20"/>
      <c r="C139" s="21"/>
      <c r="D139" s="22" t="s">
        <v>25</v>
      </c>
      <c r="E139" s="47" t="s">
        <v>41</v>
      </c>
      <c r="F139" s="48">
        <v>200</v>
      </c>
      <c r="G139" s="47">
        <v>7.0000000000000007E-2</v>
      </c>
      <c r="H139" s="47">
        <v>0.02</v>
      </c>
      <c r="I139" s="47">
        <v>15</v>
      </c>
      <c r="J139" s="47">
        <v>60</v>
      </c>
      <c r="K139" s="48">
        <v>376</v>
      </c>
      <c r="L139" s="48">
        <v>1.92</v>
      </c>
    </row>
    <row r="140" spans="1:12" ht="18.75" x14ac:dyDescent="0.3">
      <c r="A140" s="19"/>
      <c r="B140" s="20"/>
      <c r="C140" s="21"/>
      <c r="D140" s="22" t="s">
        <v>26</v>
      </c>
      <c r="E140" s="47" t="s">
        <v>55</v>
      </c>
      <c r="F140" s="48">
        <v>100</v>
      </c>
      <c r="G140" s="47">
        <v>0.94</v>
      </c>
      <c r="H140" s="47">
        <v>0.12</v>
      </c>
      <c r="I140" s="47">
        <v>9.35</v>
      </c>
      <c r="J140" s="47">
        <v>47</v>
      </c>
      <c r="K140" s="47">
        <v>0</v>
      </c>
      <c r="L140" s="48">
        <v>30</v>
      </c>
    </row>
    <row r="141" spans="1:12" ht="18.75" x14ac:dyDescent="0.3">
      <c r="A141" s="19"/>
      <c r="B141" s="20"/>
      <c r="C141" s="21"/>
      <c r="D141" s="22" t="s">
        <v>33</v>
      </c>
      <c r="E141" s="47" t="s">
        <v>42</v>
      </c>
      <c r="F141" s="48">
        <v>30</v>
      </c>
      <c r="G141" s="47">
        <v>1.68</v>
      </c>
      <c r="H141" s="47">
        <v>0.33</v>
      </c>
      <c r="I141" s="47">
        <v>14.82</v>
      </c>
      <c r="J141" s="47">
        <v>68</v>
      </c>
      <c r="K141" s="47">
        <v>0</v>
      </c>
      <c r="L141" s="48">
        <v>2.79</v>
      </c>
    </row>
    <row r="142" spans="1:12" ht="18.75" x14ac:dyDescent="0.3">
      <c r="A142" s="19"/>
      <c r="B142" s="20"/>
      <c r="C142" s="21"/>
      <c r="D142" s="22" t="s">
        <v>32</v>
      </c>
      <c r="E142" s="47" t="s">
        <v>43</v>
      </c>
      <c r="F142" s="48">
        <v>30</v>
      </c>
      <c r="G142" s="47">
        <v>2.37</v>
      </c>
      <c r="H142" s="47">
        <v>0.3</v>
      </c>
      <c r="I142" s="47">
        <v>14.49</v>
      </c>
      <c r="J142" s="47">
        <v>70.14</v>
      </c>
      <c r="K142" s="47">
        <v>0</v>
      </c>
      <c r="L142" s="48">
        <v>2.79</v>
      </c>
    </row>
    <row r="143" spans="1:12" ht="15.75" thickBot="1" x14ac:dyDescent="0.3">
      <c r="A143" s="23"/>
      <c r="B143" s="24"/>
      <c r="C143" s="25"/>
      <c r="D143" s="26" t="s">
        <v>27</v>
      </c>
      <c r="E143" s="27"/>
      <c r="F143" s="28">
        <f>SUM(F137:F142)</f>
        <v>670</v>
      </c>
      <c r="G143" s="28">
        <f>SUM(G137:G142)</f>
        <v>27.340000000000003</v>
      </c>
      <c r="H143" s="28">
        <f>SUM(H137:H142)</f>
        <v>17.52</v>
      </c>
      <c r="I143" s="28">
        <f>SUM(I137:I142)</f>
        <v>101.23</v>
      </c>
      <c r="J143" s="28">
        <f>SUM(J137:J142)</f>
        <v>690.93</v>
      </c>
      <c r="K143" s="29"/>
      <c r="L143" s="28">
        <f>SUM(L137:L142)</f>
        <v>93.560000000000016</v>
      </c>
    </row>
    <row r="144" spans="1:12" ht="18.75" x14ac:dyDescent="0.3">
      <c r="A144" s="30">
        <f>A137</f>
        <v>2</v>
      </c>
      <c r="B144" s="31">
        <f>B137</f>
        <v>5</v>
      </c>
      <c r="C144" s="32" t="s">
        <v>28</v>
      </c>
      <c r="D144" s="18" t="s">
        <v>24</v>
      </c>
      <c r="E144" s="47" t="s">
        <v>72</v>
      </c>
      <c r="F144" s="48">
        <v>110</v>
      </c>
      <c r="G144" s="47">
        <v>14.88</v>
      </c>
      <c r="H144" s="47">
        <v>12.25</v>
      </c>
      <c r="I144" s="47">
        <v>6.01</v>
      </c>
      <c r="J144" s="47">
        <v>209.6</v>
      </c>
      <c r="K144" s="47">
        <v>282</v>
      </c>
      <c r="L144" s="48">
        <v>46.25</v>
      </c>
    </row>
    <row r="145" spans="1:12" ht="18.75" x14ac:dyDescent="0.3">
      <c r="A145" s="19"/>
      <c r="B145" s="20"/>
      <c r="C145" s="21"/>
      <c r="D145" s="22" t="s">
        <v>30</v>
      </c>
      <c r="E145" s="47" t="s">
        <v>45</v>
      </c>
      <c r="F145" s="48">
        <v>200</v>
      </c>
      <c r="G145" s="47">
        <v>7.4</v>
      </c>
      <c r="H145" s="47">
        <v>4.5</v>
      </c>
      <c r="I145" s="47">
        <v>41.56</v>
      </c>
      <c r="J145" s="47">
        <v>236.19</v>
      </c>
      <c r="K145" s="47">
        <v>203</v>
      </c>
      <c r="L145" s="48">
        <v>9.81</v>
      </c>
    </row>
    <row r="146" spans="1:12" ht="18.75" x14ac:dyDescent="0.3">
      <c r="A146" s="19"/>
      <c r="B146" s="20"/>
      <c r="C146" s="21"/>
      <c r="D146" s="22" t="s">
        <v>25</v>
      </c>
      <c r="E146" s="47" t="s">
        <v>41</v>
      </c>
      <c r="F146" s="48">
        <v>200</v>
      </c>
      <c r="G146" s="47">
        <v>7.0000000000000007E-2</v>
      </c>
      <c r="H146" s="47">
        <v>0.02</v>
      </c>
      <c r="I146" s="47">
        <v>15</v>
      </c>
      <c r="J146" s="47">
        <v>60</v>
      </c>
      <c r="K146" s="48">
        <v>376</v>
      </c>
      <c r="L146" s="48">
        <v>1.92</v>
      </c>
    </row>
    <row r="147" spans="1:12" ht="18.75" x14ac:dyDescent="0.3">
      <c r="A147" s="19"/>
      <c r="B147" s="20"/>
      <c r="C147" s="21"/>
      <c r="D147" s="22" t="s">
        <v>26</v>
      </c>
      <c r="E147" s="47" t="s">
        <v>55</v>
      </c>
      <c r="F147" s="48">
        <v>100</v>
      </c>
      <c r="G147" s="47">
        <v>0.94</v>
      </c>
      <c r="H147" s="47">
        <v>0.12</v>
      </c>
      <c r="I147" s="47">
        <v>9.35</v>
      </c>
      <c r="J147" s="47">
        <v>47</v>
      </c>
      <c r="K147" s="47">
        <v>0</v>
      </c>
      <c r="L147" s="48">
        <v>30</v>
      </c>
    </row>
    <row r="148" spans="1:12" ht="18.75" x14ac:dyDescent="0.3">
      <c r="A148" s="19"/>
      <c r="B148" s="20"/>
      <c r="C148" s="21"/>
      <c r="D148" s="22" t="s">
        <v>32</v>
      </c>
      <c r="E148" s="47" t="s">
        <v>43</v>
      </c>
      <c r="F148" s="48">
        <v>60</v>
      </c>
      <c r="G148" s="47">
        <v>4.74</v>
      </c>
      <c r="H148" s="51">
        <v>0.6</v>
      </c>
      <c r="I148" s="47">
        <v>28.98</v>
      </c>
      <c r="J148" s="47">
        <v>140.28</v>
      </c>
      <c r="K148" s="53">
        <v>0</v>
      </c>
      <c r="L148" s="53">
        <v>5.58</v>
      </c>
    </row>
    <row r="149" spans="1:12" ht="18.75" x14ac:dyDescent="0.3">
      <c r="A149" s="19"/>
      <c r="B149" s="20"/>
      <c r="C149" s="21"/>
      <c r="D149" s="22" t="s">
        <v>33</v>
      </c>
      <c r="E149" s="47" t="s">
        <v>42</v>
      </c>
      <c r="F149" s="48">
        <v>60</v>
      </c>
      <c r="G149" s="47">
        <v>3.36</v>
      </c>
      <c r="H149" s="47">
        <v>0.66</v>
      </c>
      <c r="I149" s="47">
        <v>29.64</v>
      </c>
      <c r="J149" s="47">
        <v>137.94</v>
      </c>
      <c r="K149" s="53">
        <v>0</v>
      </c>
      <c r="L149" s="53">
        <v>5.58</v>
      </c>
    </row>
    <row r="150" spans="1:12" ht="15" x14ac:dyDescent="0.25">
      <c r="A150" s="23"/>
      <c r="B150" s="24"/>
      <c r="C150" s="25"/>
      <c r="D150" s="26" t="s">
        <v>27</v>
      </c>
      <c r="E150" s="27"/>
      <c r="F150" s="28">
        <f>SUM(F144:F149)</f>
        <v>730</v>
      </c>
      <c r="G150" s="28">
        <f>SUM(G144:G149)</f>
        <v>31.39</v>
      </c>
      <c r="H150" s="28">
        <f>SUM(H144:H149)</f>
        <v>18.150000000000002</v>
      </c>
      <c r="I150" s="28">
        <f>SUM(I144:I149)</f>
        <v>130.54000000000002</v>
      </c>
      <c r="J150" s="28">
        <f>SUM(J144:J149)</f>
        <v>831.01</v>
      </c>
      <c r="K150" s="28">
        <v>0</v>
      </c>
      <c r="L150" s="28">
        <f>SUM(L144:L149)</f>
        <v>99.14</v>
      </c>
    </row>
    <row r="151" spans="1:12" ht="13.5" customHeight="1" thickBot="1" x14ac:dyDescent="0.25">
      <c r="A151" s="40"/>
      <c r="B151" s="41"/>
      <c r="C151" s="74" t="s">
        <v>34</v>
      </c>
      <c r="D151" s="75"/>
      <c r="E151" s="42"/>
      <c r="F151" s="43">
        <f>F143+F150</f>
        <v>1400</v>
      </c>
      <c r="G151" s="43">
        <f>G143+G150</f>
        <v>58.730000000000004</v>
      </c>
      <c r="H151" s="43">
        <f>H143+H150</f>
        <v>35.67</v>
      </c>
      <c r="I151" s="43">
        <f>I143+I150</f>
        <v>231.77000000000004</v>
      </c>
      <c r="J151" s="43">
        <f>J143+J150</f>
        <v>1521.94</v>
      </c>
      <c r="K151" s="43">
        <v>0</v>
      </c>
      <c r="L151" s="43">
        <f>L143+L150</f>
        <v>192.70000000000002</v>
      </c>
    </row>
    <row r="152" spans="1:12" ht="20.25" customHeight="1" thickBot="1" x14ac:dyDescent="0.25">
      <c r="A152" s="44"/>
      <c r="B152" s="45"/>
      <c r="C152" s="71" t="s">
        <v>64</v>
      </c>
      <c r="D152" s="72"/>
      <c r="E152" s="73"/>
      <c r="F152" s="46">
        <f>(F12+F28+F42+F56+F70+F85+F100+F114+F128+F143)/10</f>
        <v>637</v>
      </c>
      <c r="G152" s="46">
        <f>(G12+G28+G42+G56+G70+G85+G100+G114+G128+G143)/10</f>
        <v>24.786000000000001</v>
      </c>
      <c r="H152" s="46">
        <f>(H12+H28+H42+H56+H70+H85+H100+H114+H128+H143)/10</f>
        <v>23.545999999999999</v>
      </c>
      <c r="I152" s="46">
        <f>(I12+I28+I42+I56+I70+I85+I100+I114+I128+I143)/10</f>
        <v>97.131</v>
      </c>
      <c r="J152" s="46">
        <f t="shared" ref="J152:L152" si="9">(J12+J28+J42+J56+J70+J85+J100+J114+J128+J143)/10</f>
        <v>708.99099999999999</v>
      </c>
      <c r="K152" s="46">
        <f t="shared" si="9"/>
        <v>0</v>
      </c>
      <c r="L152" s="46">
        <f t="shared" si="9"/>
        <v>100.00000000000003</v>
      </c>
    </row>
    <row r="153" spans="1:12" ht="20.25" customHeight="1" thickBot="1" x14ac:dyDescent="0.25">
      <c r="A153" s="44"/>
      <c r="B153" s="45"/>
      <c r="C153" s="71" t="s">
        <v>65</v>
      </c>
      <c r="D153" s="72"/>
      <c r="E153" s="73"/>
      <c r="F153" s="46">
        <f t="shared" ref="F153:K153" si="10">(F19+F35+F48+F63+F76+F92+F107+F120+F135+F150)/10</f>
        <v>617.5</v>
      </c>
      <c r="G153" s="46">
        <f t="shared" si="10"/>
        <v>27.875</v>
      </c>
      <c r="H153" s="46">
        <f t="shared" si="10"/>
        <v>22.521999999999998</v>
      </c>
      <c r="I153" s="46">
        <f t="shared" si="10"/>
        <v>117.2415</v>
      </c>
      <c r="J153" s="46">
        <f t="shared" si="10"/>
        <v>793.09599999999989</v>
      </c>
      <c r="K153" s="46">
        <f t="shared" si="10"/>
        <v>0</v>
      </c>
      <c r="L153" s="62">
        <f>(L20+L35+L48+L63+L76+L92+L107+L120+L135+L150)/10</f>
        <v>106.01600000000001</v>
      </c>
    </row>
    <row r="160" spans="1:12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</sheetData>
  <mergeCells count="15">
    <mergeCell ref="C153:E153"/>
    <mergeCell ref="C93:D93"/>
    <mergeCell ref="C77:D77"/>
    <mergeCell ref="C64:D64"/>
    <mergeCell ref="C49:D49"/>
    <mergeCell ref="C152:E152"/>
    <mergeCell ref="C151:D151"/>
    <mergeCell ref="C136:D136"/>
    <mergeCell ref="C121:D121"/>
    <mergeCell ref="C108:D108"/>
    <mergeCell ref="C36:D36"/>
    <mergeCell ref="H1:K1"/>
    <mergeCell ref="H2:K2"/>
    <mergeCell ref="C1:E1"/>
    <mergeCell ref="C21:D2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selection activeCell="H1" sqref="H1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9.28515625" style="1" customWidth="1"/>
    <col min="8" max="8" width="12.85546875" style="1" customWidth="1"/>
    <col min="9" max="9" width="9.85546875" style="1" customWidth="1"/>
    <col min="10" max="10" width="12.710937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ht="12.75" customHeight="1" x14ac:dyDescent="0.2">
      <c r="A1" s="2" t="s">
        <v>0</v>
      </c>
      <c r="C1" s="68" t="s">
        <v>76</v>
      </c>
      <c r="D1" s="69"/>
      <c r="E1" s="70"/>
      <c r="F1" s="3" t="s">
        <v>1</v>
      </c>
      <c r="G1" s="1" t="s">
        <v>2</v>
      </c>
      <c r="H1" s="65" t="s">
        <v>75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77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73</v>
      </c>
      <c r="G3" s="1" t="s">
        <v>7</v>
      </c>
      <c r="H3" s="8">
        <v>13</v>
      </c>
      <c r="I3" s="8" t="s">
        <v>74</v>
      </c>
      <c r="J3" s="9">
        <v>2025</v>
      </c>
      <c r="K3" s="2"/>
    </row>
    <row r="4" spans="1:12" ht="13.5" thickBot="1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8.75" x14ac:dyDescent="0.3">
      <c r="A6" s="15">
        <v>1</v>
      </c>
      <c r="B6" s="16">
        <v>1</v>
      </c>
      <c r="C6" s="17" t="s">
        <v>23</v>
      </c>
      <c r="D6" s="18" t="s">
        <v>24</v>
      </c>
      <c r="E6" s="47" t="s">
        <v>50</v>
      </c>
      <c r="F6" s="48">
        <v>210</v>
      </c>
      <c r="G6" s="47">
        <v>8.31</v>
      </c>
      <c r="H6" s="47">
        <v>13.12</v>
      </c>
      <c r="I6" s="47">
        <v>37.630000000000003</v>
      </c>
      <c r="J6" s="47">
        <v>303</v>
      </c>
      <c r="K6" s="47">
        <v>173</v>
      </c>
      <c r="L6" s="48">
        <v>25.96</v>
      </c>
    </row>
    <row r="7" spans="1:12" ht="18.75" x14ac:dyDescent="0.3">
      <c r="A7" s="19"/>
      <c r="B7" s="20"/>
      <c r="C7" s="21"/>
      <c r="D7" s="22" t="s">
        <v>29</v>
      </c>
      <c r="E7" s="47" t="s">
        <v>66</v>
      </c>
      <c r="F7" s="48">
        <v>30</v>
      </c>
      <c r="G7" s="47">
        <v>6.96</v>
      </c>
      <c r="H7" s="51">
        <v>8.85</v>
      </c>
      <c r="I7" s="52">
        <v>0</v>
      </c>
      <c r="J7" s="47">
        <v>108</v>
      </c>
      <c r="K7" s="47">
        <v>3</v>
      </c>
      <c r="L7" s="48">
        <v>18.97</v>
      </c>
    </row>
    <row r="8" spans="1:12" ht="18.75" x14ac:dyDescent="0.3">
      <c r="A8" s="19"/>
      <c r="B8" s="20"/>
      <c r="C8" s="21"/>
      <c r="D8" s="22" t="s">
        <v>25</v>
      </c>
      <c r="E8" s="53" t="s">
        <v>37</v>
      </c>
      <c r="F8" s="54">
        <v>200</v>
      </c>
      <c r="G8" s="53">
        <v>3.17</v>
      </c>
      <c r="H8" s="53">
        <v>2.68</v>
      </c>
      <c r="I8" s="53">
        <v>15.95</v>
      </c>
      <c r="J8" s="53">
        <v>100.6</v>
      </c>
      <c r="K8" s="53">
        <v>379</v>
      </c>
      <c r="L8" s="48">
        <v>17.3</v>
      </c>
    </row>
    <row r="9" spans="1:12" ht="18.75" x14ac:dyDescent="0.3">
      <c r="A9" s="19"/>
      <c r="B9" s="20"/>
      <c r="C9" s="21"/>
      <c r="D9" s="22" t="s">
        <v>31</v>
      </c>
      <c r="E9" s="49" t="s">
        <v>63</v>
      </c>
      <c r="F9" s="50">
        <v>200</v>
      </c>
      <c r="G9" s="49">
        <v>5.8</v>
      </c>
      <c r="H9" s="49">
        <v>5</v>
      </c>
      <c r="I9" s="49">
        <v>9.6</v>
      </c>
      <c r="J9" s="49">
        <v>108</v>
      </c>
      <c r="K9" s="50"/>
      <c r="L9" s="48">
        <v>61.64</v>
      </c>
    </row>
    <row r="10" spans="1:12" ht="18.75" x14ac:dyDescent="0.3">
      <c r="A10" s="19"/>
      <c r="B10" s="20"/>
      <c r="C10" s="21"/>
      <c r="D10" s="22" t="s">
        <v>33</v>
      </c>
      <c r="E10" s="47" t="s">
        <v>42</v>
      </c>
      <c r="F10" s="48">
        <v>30</v>
      </c>
      <c r="G10" s="47">
        <v>1.68</v>
      </c>
      <c r="H10" s="47">
        <v>0.33</v>
      </c>
      <c r="I10" s="47">
        <v>14.82</v>
      </c>
      <c r="J10" s="47">
        <v>68.97</v>
      </c>
      <c r="K10" s="47">
        <v>0</v>
      </c>
      <c r="L10" s="48">
        <v>2.79</v>
      </c>
    </row>
    <row r="11" spans="1:12" ht="18.75" x14ac:dyDescent="0.3">
      <c r="A11" s="19"/>
      <c r="B11" s="20"/>
      <c r="C11" s="21"/>
      <c r="D11" s="22" t="s">
        <v>32</v>
      </c>
      <c r="E11" s="47" t="s">
        <v>43</v>
      </c>
      <c r="F11" s="48">
        <v>30</v>
      </c>
      <c r="G11" s="47">
        <v>2.37</v>
      </c>
      <c r="H11" s="47">
        <v>0.3</v>
      </c>
      <c r="I11" s="47">
        <v>14.49</v>
      </c>
      <c r="J11" s="47">
        <v>70.14</v>
      </c>
      <c r="K11" s="47">
        <v>0</v>
      </c>
      <c r="L11" s="48">
        <v>2.79</v>
      </c>
    </row>
    <row r="12" spans="1:12" ht="15" x14ac:dyDescent="0.25">
      <c r="A12" s="19"/>
      <c r="B12" s="20"/>
      <c r="C12" s="21"/>
      <c r="D12" s="26" t="s">
        <v>27</v>
      </c>
      <c r="E12" s="27"/>
      <c r="F12" s="28">
        <f>SUM(F6:F11)</f>
        <v>700</v>
      </c>
      <c r="G12" s="28">
        <f>SUM(G6:G11)</f>
        <v>28.29</v>
      </c>
      <c r="H12" s="28">
        <f>SUM(H6:H11)</f>
        <v>30.279999999999998</v>
      </c>
      <c r="I12" s="28">
        <f>SUM(I6:I11)</f>
        <v>92.49</v>
      </c>
      <c r="J12" s="28">
        <f>SUM(J6:J11)</f>
        <v>758.71</v>
      </c>
      <c r="K12" s="29"/>
      <c r="L12" s="28">
        <f>SUM(L6:L11)</f>
        <v>129.45000000000002</v>
      </c>
    </row>
    <row r="13" spans="1:12" ht="15.75" thickBot="1" x14ac:dyDescent="0.3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8.75" x14ac:dyDescent="0.3">
      <c r="A14" s="30">
        <f>A6</f>
        <v>1</v>
      </c>
      <c r="B14" s="31">
        <f>B6</f>
        <v>1</v>
      </c>
      <c r="C14" s="32" t="s">
        <v>28</v>
      </c>
      <c r="D14" s="18" t="s">
        <v>24</v>
      </c>
      <c r="E14" s="58" t="s">
        <v>68</v>
      </c>
      <c r="F14" s="50">
        <v>130</v>
      </c>
      <c r="G14" s="49">
        <v>11.49</v>
      </c>
      <c r="H14" s="49">
        <v>11.15</v>
      </c>
      <c r="I14" s="49">
        <v>11.99</v>
      </c>
      <c r="J14" s="49">
        <v>315</v>
      </c>
      <c r="K14" s="59" t="s">
        <v>67</v>
      </c>
      <c r="L14" s="50">
        <v>53.5</v>
      </c>
    </row>
    <row r="15" spans="1:12" ht="18.75" x14ac:dyDescent="0.3">
      <c r="A15" s="19"/>
      <c r="B15" s="20"/>
      <c r="C15" s="21"/>
      <c r="D15" s="22" t="s">
        <v>30</v>
      </c>
      <c r="E15" s="47" t="s">
        <v>53</v>
      </c>
      <c r="F15" s="48">
        <v>180</v>
      </c>
      <c r="G15" s="47">
        <v>5.97</v>
      </c>
      <c r="H15" s="47">
        <v>4.33</v>
      </c>
      <c r="I15" s="47">
        <v>42.68</v>
      </c>
      <c r="J15" s="47">
        <v>233.2</v>
      </c>
      <c r="K15" s="47">
        <v>171</v>
      </c>
      <c r="L15" s="48">
        <v>9.2899999999999991</v>
      </c>
    </row>
    <row r="16" spans="1:12" ht="18.75" x14ac:dyDescent="0.3">
      <c r="A16" s="19"/>
      <c r="B16" s="20"/>
      <c r="C16" s="21"/>
      <c r="D16" s="22" t="s">
        <v>25</v>
      </c>
      <c r="E16" s="47" t="s">
        <v>41</v>
      </c>
      <c r="F16" s="48">
        <v>200</v>
      </c>
      <c r="G16" s="47">
        <v>7.0000000000000007E-2</v>
      </c>
      <c r="H16" s="47">
        <v>0.02</v>
      </c>
      <c r="I16" s="47">
        <v>15</v>
      </c>
      <c r="J16" s="47">
        <v>60</v>
      </c>
      <c r="K16" s="48">
        <v>376</v>
      </c>
      <c r="L16" s="48">
        <v>1.92</v>
      </c>
    </row>
    <row r="17" spans="1:12" ht="18.75" x14ac:dyDescent="0.3">
      <c r="A17" s="19"/>
      <c r="B17" s="20"/>
      <c r="C17" s="21"/>
      <c r="D17" s="22" t="s">
        <v>31</v>
      </c>
      <c r="E17" s="49" t="s">
        <v>63</v>
      </c>
      <c r="F17" s="50">
        <v>200</v>
      </c>
      <c r="G17" s="49">
        <v>5.8</v>
      </c>
      <c r="H17" s="49">
        <v>5</v>
      </c>
      <c r="I17" s="49">
        <v>9.6</v>
      </c>
      <c r="J17" s="49">
        <v>108</v>
      </c>
      <c r="K17" s="50"/>
      <c r="L17" s="48">
        <v>61.64</v>
      </c>
    </row>
    <row r="18" spans="1:12" ht="18.75" x14ac:dyDescent="0.3">
      <c r="A18" s="19"/>
      <c r="B18" s="20"/>
      <c r="C18" s="21"/>
      <c r="D18" s="22" t="s">
        <v>32</v>
      </c>
      <c r="E18" s="47" t="s">
        <v>43</v>
      </c>
      <c r="F18" s="48">
        <v>30</v>
      </c>
      <c r="G18" s="47">
        <v>2.37</v>
      </c>
      <c r="H18" s="47">
        <v>0.3</v>
      </c>
      <c r="I18" s="47">
        <v>14.49</v>
      </c>
      <c r="J18" s="47">
        <v>70.14</v>
      </c>
      <c r="K18" s="47">
        <v>0</v>
      </c>
      <c r="L18" s="48">
        <v>2.79</v>
      </c>
    </row>
    <row r="19" spans="1:12" ht="18.75" x14ac:dyDescent="0.3">
      <c r="A19" s="19"/>
      <c r="B19" s="20"/>
      <c r="C19" s="21"/>
      <c r="D19" s="22" t="s">
        <v>33</v>
      </c>
      <c r="E19" s="47" t="s">
        <v>42</v>
      </c>
      <c r="F19" s="48">
        <v>30</v>
      </c>
      <c r="G19" s="47">
        <v>1.68</v>
      </c>
      <c r="H19" s="47">
        <v>0.33</v>
      </c>
      <c r="I19" s="47">
        <v>14.82</v>
      </c>
      <c r="J19" s="47">
        <v>68.97</v>
      </c>
      <c r="K19" s="47">
        <v>0</v>
      </c>
      <c r="L19" s="48">
        <v>2.79</v>
      </c>
    </row>
    <row r="20" spans="1:12" ht="13.5" customHeight="1" x14ac:dyDescent="0.25">
      <c r="A20" s="23"/>
      <c r="B20" s="24"/>
      <c r="C20" s="25"/>
      <c r="D20" s="26" t="s">
        <v>27</v>
      </c>
      <c r="E20" s="27"/>
      <c r="F20" s="28">
        <f>SUM(F14:F19)</f>
        <v>770</v>
      </c>
      <c r="G20" s="28">
        <f>SUM(G14:G19)</f>
        <v>27.380000000000003</v>
      </c>
      <c r="H20" s="28">
        <f>SUM(H14:H19)</f>
        <v>21.13</v>
      </c>
      <c r="I20" s="28">
        <f>SUM(I14:I19)</f>
        <v>108.57999999999998</v>
      </c>
      <c r="J20" s="28">
        <f>SUM(J14:J19)</f>
        <v>855.31000000000006</v>
      </c>
      <c r="K20" s="29"/>
      <c r="L20" s="28">
        <f>SUM(L14:L19)</f>
        <v>131.92999999999998</v>
      </c>
    </row>
    <row r="21" spans="1:12" ht="13.5" thickBot="1" x14ac:dyDescent="0.25">
      <c r="A21" s="33">
        <f>A6</f>
        <v>1</v>
      </c>
      <c r="B21" s="34">
        <f>B6</f>
        <v>1</v>
      </c>
      <c r="C21" s="63" t="s">
        <v>34</v>
      </c>
      <c r="D21" s="64"/>
      <c r="E21" s="35"/>
      <c r="F21" s="36">
        <f>F20+F12</f>
        <v>1470</v>
      </c>
      <c r="G21" s="36">
        <f t="shared" ref="G21:L21" si="0">G20+G12</f>
        <v>55.67</v>
      </c>
      <c r="H21" s="36">
        <f t="shared" si="0"/>
        <v>51.41</v>
      </c>
      <c r="I21" s="36">
        <f t="shared" si="0"/>
        <v>201.07</v>
      </c>
      <c r="J21" s="36">
        <f t="shared" si="0"/>
        <v>1614.02</v>
      </c>
      <c r="K21" s="36">
        <f t="shared" si="0"/>
        <v>0</v>
      </c>
      <c r="L21" s="36">
        <f t="shared" si="0"/>
        <v>261.38</v>
      </c>
    </row>
    <row r="22" spans="1:12" ht="18.75" x14ac:dyDescent="0.3">
      <c r="A22" s="37"/>
      <c r="B22" s="20"/>
      <c r="C22" s="21"/>
      <c r="D22" s="18" t="s">
        <v>24</v>
      </c>
      <c r="E22" s="47" t="s">
        <v>52</v>
      </c>
      <c r="F22" s="48">
        <v>100</v>
      </c>
      <c r="G22" s="47">
        <v>20.37</v>
      </c>
      <c r="H22" s="47">
        <v>23.52</v>
      </c>
      <c r="I22" s="47">
        <v>4.05</v>
      </c>
      <c r="J22" s="47">
        <v>309.39999999999998</v>
      </c>
      <c r="K22" s="47">
        <v>260</v>
      </c>
      <c r="L22" s="48">
        <v>53.81</v>
      </c>
    </row>
    <row r="23" spans="1:12" ht="19.5" thickBot="1" x14ac:dyDescent="0.35">
      <c r="A23" s="37"/>
      <c r="B23" s="20"/>
      <c r="C23" s="21"/>
      <c r="D23" s="22" t="s">
        <v>30</v>
      </c>
      <c r="E23" s="47" t="s">
        <v>48</v>
      </c>
      <c r="F23" s="48">
        <v>200</v>
      </c>
      <c r="G23" s="47">
        <v>9.9499999999999993</v>
      </c>
      <c r="H23" s="47">
        <v>10.71</v>
      </c>
      <c r="I23" s="47">
        <v>44.85</v>
      </c>
      <c r="J23" s="47">
        <v>315</v>
      </c>
      <c r="K23" s="47">
        <v>171</v>
      </c>
      <c r="L23" s="48">
        <v>12.9</v>
      </c>
    </row>
    <row r="24" spans="1:12" ht="18.75" x14ac:dyDescent="0.3">
      <c r="A24" s="37"/>
      <c r="B24" s="20"/>
      <c r="C24" s="21"/>
      <c r="D24" s="18" t="s">
        <v>58</v>
      </c>
      <c r="E24" s="47" t="s">
        <v>40</v>
      </c>
      <c r="F24" s="48">
        <v>50</v>
      </c>
      <c r="G24" s="47">
        <v>0.35</v>
      </c>
      <c r="H24" s="47">
        <v>0.05</v>
      </c>
      <c r="I24" s="47">
        <v>0.95</v>
      </c>
      <c r="J24" s="47">
        <v>5.5</v>
      </c>
      <c r="K24" s="47"/>
      <c r="L24" s="48">
        <v>13.7</v>
      </c>
    </row>
    <row r="25" spans="1:12" ht="18.75" x14ac:dyDescent="0.3">
      <c r="A25" s="37"/>
      <c r="B25" s="20"/>
      <c r="C25" s="21"/>
      <c r="D25" s="22" t="s">
        <v>25</v>
      </c>
      <c r="E25" s="47" t="s">
        <v>41</v>
      </c>
      <c r="F25" s="48">
        <v>200</v>
      </c>
      <c r="G25" s="47">
        <v>7.0000000000000007E-2</v>
      </c>
      <c r="H25" s="47">
        <v>0.02</v>
      </c>
      <c r="I25" s="47">
        <v>15</v>
      </c>
      <c r="J25" s="47">
        <v>60</v>
      </c>
      <c r="K25" s="48">
        <v>376</v>
      </c>
      <c r="L25" s="48">
        <v>1.92</v>
      </c>
    </row>
    <row r="26" spans="1:12" ht="18.75" x14ac:dyDescent="0.3">
      <c r="A26" s="37"/>
      <c r="B26" s="20"/>
      <c r="C26" s="21"/>
      <c r="D26" s="22" t="s">
        <v>32</v>
      </c>
      <c r="E26" s="47" t="s">
        <v>43</v>
      </c>
      <c r="F26" s="48">
        <v>30</v>
      </c>
      <c r="G26" s="47">
        <v>2.37</v>
      </c>
      <c r="H26" s="47">
        <v>0.3</v>
      </c>
      <c r="I26" s="47">
        <v>14.49</v>
      </c>
      <c r="J26" s="47">
        <v>70.14</v>
      </c>
      <c r="K26" s="47">
        <v>0</v>
      </c>
      <c r="L26" s="48">
        <v>2.79</v>
      </c>
    </row>
    <row r="27" spans="1:12" ht="18.75" x14ac:dyDescent="0.3">
      <c r="A27" s="37"/>
      <c r="B27" s="20"/>
      <c r="C27" s="21"/>
      <c r="D27" s="22" t="s">
        <v>33</v>
      </c>
      <c r="E27" s="47" t="s">
        <v>42</v>
      </c>
      <c r="F27" s="48">
        <v>30</v>
      </c>
      <c r="G27" s="47">
        <v>1.68</v>
      </c>
      <c r="H27" s="47">
        <v>0.33</v>
      </c>
      <c r="I27" s="47">
        <v>14.82</v>
      </c>
      <c r="J27" s="47">
        <v>68.97</v>
      </c>
      <c r="K27" s="47">
        <v>0</v>
      </c>
      <c r="L27" s="48">
        <v>2.79</v>
      </c>
    </row>
    <row r="28" spans="1:12" ht="15.75" thickBot="1" x14ac:dyDescent="0.3">
      <c r="A28" s="37"/>
      <c r="B28" s="20"/>
      <c r="C28" s="21"/>
      <c r="D28" s="26" t="s">
        <v>27</v>
      </c>
      <c r="E28" s="27"/>
      <c r="F28" s="28">
        <f>SUM(F22:F27)</f>
        <v>610</v>
      </c>
      <c r="G28" s="28">
        <f>SUM(G22:G27)</f>
        <v>34.79</v>
      </c>
      <c r="H28" s="28">
        <f>SUM(H22:H27)</f>
        <v>34.93</v>
      </c>
      <c r="I28" s="28">
        <f>SUM(I22:I27)</f>
        <v>94.16</v>
      </c>
      <c r="J28" s="28">
        <f>SUM(J22:J27)</f>
        <v>829.01</v>
      </c>
      <c r="K28" s="29"/>
      <c r="L28" s="28">
        <f>SUM(L22:L27)</f>
        <v>87.910000000000025</v>
      </c>
    </row>
    <row r="29" spans="1:12" ht="18.75" x14ac:dyDescent="0.3">
      <c r="A29" s="31">
        <f>A21</f>
        <v>1</v>
      </c>
      <c r="B29" s="31">
        <f>B21</f>
        <v>1</v>
      </c>
      <c r="C29" s="32" t="s">
        <v>28</v>
      </c>
      <c r="D29" s="18" t="s">
        <v>24</v>
      </c>
      <c r="E29" s="47" t="s">
        <v>52</v>
      </c>
      <c r="F29" s="48">
        <v>100</v>
      </c>
      <c r="G29" s="47">
        <v>20.37</v>
      </c>
      <c r="H29" s="47">
        <v>23.52</v>
      </c>
      <c r="I29" s="47">
        <v>4.05</v>
      </c>
      <c r="J29" s="47">
        <v>309.39999999999998</v>
      </c>
      <c r="K29" s="47">
        <v>260</v>
      </c>
      <c r="L29" s="48">
        <v>53.81</v>
      </c>
    </row>
    <row r="30" spans="1:12" ht="19.5" thickBot="1" x14ac:dyDescent="0.35">
      <c r="A30" s="37"/>
      <c r="B30" s="20"/>
      <c r="C30" s="21"/>
      <c r="D30" s="22" t="s">
        <v>30</v>
      </c>
      <c r="E30" s="47" t="s">
        <v>48</v>
      </c>
      <c r="F30" s="48">
        <v>200</v>
      </c>
      <c r="G30" s="47">
        <v>9.9499999999999993</v>
      </c>
      <c r="H30" s="47">
        <v>10.71</v>
      </c>
      <c r="I30" s="47">
        <v>44.85</v>
      </c>
      <c r="J30" s="47">
        <v>315</v>
      </c>
      <c r="K30" s="47">
        <v>171</v>
      </c>
      <c r="L30" s="48">
        <v>12.9</v>
      </c>
    </row>
    <row r="31" spans="1:12" ht="18.75" x14ac:dyDescent="0.3">
      <c r="A31" s="37"/>
      <c r="B31" s="20"/>
      <c r="C31" s="21"/>
      <c r="D31" s="18" t="s">
        <v>58</v>
      </c>
      <c r="E31" s="47" t="s">
        <v>40</v>
      </c>
      <c r="F31" s="48">
        <v>50</v>
      </c>
      <c r="G31" s="47">
        <v>0.35</v>
      </c>
      <c r="H31" s="47">
        <v>0.05</v>
      </c>
      <c r="I31" s="47">
        <v>0.95</v>
      </c>
      <c r="J31" s="47">
        <v>5.5</v>
      </c>
      <c r="K31" s="47"/>
      <c r="L31" s="48">
        <v>13.7</v>
      </c>
    </row>
    <row r="32" spans="1:12" ht="18.75" x14ac:dyDescent="0.3">
      <c r="A32" s="37"/>
      <c r="B32" s="20"/>
      <c r="C32" s="21"/>
      <c r="D32" s="22" t="s">
        <v>25</v>
      </c>
      <c r="E32" s="47" t="s">
        <v>41</v>
      </c>
      <c r="F32" s="48">
        <v>200</v>
      </c>
      <c r="G32" s="47">
        <v>7.0000000000000007E-2</v>
      </c>
      <c r="H32" s="47">
        <v>0.02</v>
      </c>
      <c r="I32" s="47">
        <v>15</v>
      </c>
      <c r="J32" s="47">
        <v>60</v>
      </c>
      <c r="K32" s="48">
        <v>376</v>
      </c>
      <c r="L32" s="48">
        <v>1.92</v>
      </c>
    </row>
    <row r="33" spans="1:12" ht="18.75" x14ac:dyDescent="0.3">
      <c r="A33" s="37"/>
      <c r="B33" s="20"/>
      <c r="C33" s="21"/>
      <c r="D33" s="22" t="s">
        <v>32</v>
      </c>
      <c r="E33" s="47" t="s">
        <v>43</v>
      </c>
      <c r="F33" s="48">
        <v>60</v>
      </c>
      <c r="G33" s="47">
        <v>4.74</v>
      </c>
      <c r="H33" s="51">
        <v>0.6</v>
      </c>
      <c r="I33" s="47">
        <v>28.98</v>
      </c>
      <c r="J33" s="47">
        <v>140.28</v>
      </c>
      <c r="K33" s="53">
        <v>0</v>
      </c>
      <c r="L33" s="53">
        <v>5.58</v>
      </c>
    </row>
    <row r="34" spans="1:12" ht="18.75" x14ac:dyDescent="0.3">
      <c r="A34" s="37"/>
      <c r="B34" s="20"/>
      <c r="C34" s="21"/>
      <c r="D34" s="22" t="s">
        <v>33</v>
      </c>
      <c r="E34" s="47" t="s">
        <v>42</v>
      </c>
      <c r="F34" s="48">
        <v>60</v>
      </c>
      <c r="G34" s="47">
        <v>3.36</v>
      </c>
      <c r="H34" s="47">
        <v>0.66</v>
      </c>
      <c r="I34" s="47">
        <v>29.64</v>
      </c>
      <c r="J34" s="47">
        <v>137.94</v>
      </c>
      <c r="K34" s="53">
        <v>0</v>
      </c>
      <c r="L34" s="53">
        <v>5.58</v>
      </c>
    </row>
    <row r="35" spans="1:12" ht="15.75" customHeight="1" x14ac:dyDescent="0.25">
      <c r="A35" s="38"/>
      <c r="B35" s="24"/>
      <c r="C35" s="25"/>
      <c r="D35" s="26" t="s">
        <v>27</v>
      </c>
      <c r="E35" s="27"/>
      <c r="F35" s="28">
        <f>SUM(F29:F34)</f>
        <v>670</v>
      </c>
      <c r="G35" s="28">
        <f>SUM(G29:G34)</f>
        <v>38.840000000000003</v>
      </c>
      <c r="H35" s="28">
        <f>SUM(H29:H34)</f>
        <v>35.56</v>
      </c>
      <c r="I35" s="28">
        <f>SUM(I29:I34)</f>
        <v>123.47</v>
      </c>
      <c r="J35" s="28">
        <f>SUM(J29:J34)</f>
        <v>968.11999999999989</v>
      </c>
      <c r="K35" s="29"/>
      <c r="L35" s="28">
        <f>SUM(L29:L34)</f>
        <v>93.490000000000009</v>
      </c>
    </row>
    <row r="36" spans="1:12" ht="13.5" thickBot="1" x14ac:dyDescent="0.25">
      <c r="A36" s="39">
        <f>A21</f>
        <v>1</v>
      </c>
      <c r="B36" s="39">
        <f>B21</f>
        <v>1</v>
      </c>
      <c r="C36" s="63" t="s">
        <v>34</v>
      </c>
      <c r="D36" s="64"/>
      <c r="E36" s="35"/>
      <c r="F36" s="36">
        <f>F28+F35</f>
        <v>1280</v>
      </c>
      <c r="G36" s="36">
        <f t="shared" ref="G36:L36" si="1">G28+G35</f>
        <v>73.63</v>
      </c>
      <c r="H36" s="36">
        <f t="shared" si="1"/>
        <v>70.490000000000009</v>
      </c>
      <c r="I36" s="36">
        <f t="shared" si="1"/>
        <v>217.63</v>
      </c>
      <c r="J36" s="36">
        <f t="shared" si="1"/>
        <v>1797.1299999999999</v>
      </c>
      <c r="K36" s="36">
        <f t="shared" si="1"/>
        <v>0</v>
      </c>
      <c r="L36" s="36">
        <f t="shared" si="1"/>
        <v>181.40000000000003</v>
      </c>
    </row>
    <row r="37" spans="1:12" ht="19.5" thickBot="1" x14ac:dyDescent="0.35">
      <c r="A37" s="15">
        <v>1</v>
      </c>
      <c r="B37" s="16">
        <v>3</v>
      </c>
      <c r="C37" s="17" t="s">
        <v>23</v>
      </c>
      <c r="D37" s="18" t="s">
        <v>24</v>
      </c>
      <c r="E37" s="47" t="s">
        <v>39</v>
      </c>
      <c r="F37" s="48">
        <v>250</v>
      </c>
      <c r="G37" s="47">
        <v>14.88</v>
      </c>
      <c r="H37" s="47">
        <v>17.52</v>
      </c>
      <c r="I37" s="47">
        <v>38</v>
      </c>
      <c r="J37" s="47">
        <v>382.7</v>
      </c>
      <c r="K37" s="47">
        <v>244</v>
      </c>
      <c r="L37" s="48">
        <v>65.81</v>
      </c>
    </row>
    <row r="38" spans="1:12" ht="18.75" x14ac:dyDescent="0.3">
      <c r="A38" s="19"/>
      <c r="B38" s="20"/>
      <c r="C38" s="21"/>
      <c r="D38" s="18" t="s">
        <v>58</v>
      </c>
      <c r="E38" s="47" t="s">
        <v>46</v>
      </c>
      <c r="F38" s="48">
        <v>50</v>
      </c>
      <c r="G38" s="47">
        <v>0.3</v>
      </c>
      <c r="H38" s="47">
        <v>0.1</v>
      </c>
      <c r="I38" s="47">
        <v>2.1</v>
      </c>
      <c r="J38" s="47">
        <v>9.9499999999999993</v>
      </c>
      <c r="K38" s="47"/>
      <c r="L38" s="48">
        <v>13.5</v>
      </c>
    </row>
    <row r="39" spans="1:12" ht="18.75" x14ac:dyDescent="0.3">
      <c r="A39" s="19"/>
      <c r="B39" s="20"/>
      <c r="C39" s="21"/>
      <c r="D39" s="22" t="s">
        <v>25</v>
      </c>
      <c r="E39" s="47" t="s">
        <v>41</v>
      </c>
      <c r="F39" s="48">
        <v>200</v>
      </c>
      <c r="G39" s="47">
        <v>7.0000000000000007E-2</v>
      </c>
      <c r="H39" s="47">
        <v>0.02</v>
      </c>
      <c r="I39" s="47">
        <v>15</v>
      </c>
      <c r="J39" s="47">
        <v>60</v>
      </c>
      <c r="K39" s="48">
        <v>376</v>
      </c>
      <c r="L39" s="48">
        <v>1.92</v>
      </c>
    </row>
    <row r="40" spans="1:12" ht="18.75" x14ac:dyDescent="0.3">
      <c r="A40" s="19"/>
      <c r="B40" s="20"/>
      <c r="C40" s="21"/>
      <c r="D40" s="22" t="s">
        <v>33</v>
      </c>
      <c r="E40" s="47" t="s">
        <v>42</v>
      </c>
      <c r="F40" s="48">
        <v>30</v>
      </c>
      <c r="G40" s="47">
        <v>1.68</v>
      </c>
      <c r="H40" s="47">
        <v>0.33</v>
      </c>
      <c r="I40" s="47">
        <v>14.82</v>
      </c>
      <c r="J40" s="47">
        <v>68</v>
      </c>
      <c r="K40" s="47">
        <v>0</v>
      </c>
      <c r="L40" s="48">
        <v>2.79</v>
      </c>
    </row>
    <row r="41" spans="1:12" ht="18.75" x14ac:dyDescent="0.3">
      <c r="A41" s="19"/>
      <c r="B41" s="20"/>
      <c r="C41" s="21"/>
      <c r="D41" s="22" t="s">
        <v>32</v>
      </c>
      <c r="E41" s="47" t="s">
        <v>43</v>
      </c>
      <c r="F41" s="48">
        <v>30</v>
      </c>
      <c r="G41" s="47">
        <v>2.37</v>
      </c>
      <c r="H41" s="47">
        <v>0.3</v>
      </c>
      <c r="I41" s="47">
        <v>14.49</v>
      </c>
      <c r="J41" s="47">
        <v>70.14</v>
      </c>
      <c r="K41" s="47">
        <v>0</v>
      </c>
      <c r="L41" s="48">
        <v>2.79</v>
      </c>
    </row>
    <row r="42" spans="1:12" ht="15.75" thickBot="1" x14ac:dyDescent="0.3">
      <c r="A42" s="23"/>
      <c r="B42" s="24"/>
      <c r="C42" s="25"/>
      <c r="D42" s="26" t="s">
        <v>27</v>
      </c>
      <c r="E42" s="27"/>
      <c r="F42" s="28">
        <f>SUM(F37:F41)</f>
        <v>560</v>
      </c>
      <c r="G42" s="28">
        <f>SUM(G37:G41)</f>
        <v>19.300000000000004</v>
      </c>
      <c r="H42" s="28">
        <f>SUM(H37:H41)</f>
        <v>18.27</v>
      </c>
      <c r="I42" s="28">
        <f>SUM(I37:I41)</f>
        <v>84.41</v>
      </c>
      <c r="J42" s="28">
        <f>SUM(J37:J41)</f>
        <v>590.79</v>
      </c>
      <c r="K42" s="29"/>
      <c r="L42" s="28">
        <f>SUM(L37:L41)</f>
        <v>86.810000000000016</v>
      </c>
    </row>
    <row r="43" spans="1:12" ht="19.5" thickBot="1" x14ac:dyDescent="0.35">
      <c r="A43" s="30">
        <f>A37</f>
        <v>1</v>
      </c>
      <c r="B43" s="31">
        <f>B37</f>
        <v>3</v>
      </c>
      <c r="C43" s="32" t="s">
        <v>28</v>
      </c>
      <c r="D43" s="18" t="s">
        <v>24</v>
      </c>
      <c r="E43" s="47" t="s">
        <v>39</v>
      </c>
      <c r="F43" s="48">
        <v>290</v>
      </c>
      <c r="G43" s="47">
        <v>17.260000000000002</v>
      </c>
      <c r="H43" s="47">
        <v>20.32</v>
      </c>
      <c r="I43" s="47">
        <v>44.08</v>
      </c>
      <c r="J43" s="47">
        <v>443.93</v>
      </c>
      <c r="K43" s="47">
        <v>244</v>
      </c>
      <c r="L43" s="48">
        <v>77.099999999999994</v>
      </c>
    </row>
    <row r="44" spans="1:12" ht="18.75" x14ac:dyDescent="0.3">
      <c r="A44" s="19"/>
      <c r="B44" s="20"/>
      <c r="C44" s="21"/>
      <c r="D44" s="18" t="s">
        <v>58</v>
      </c>
      <c r="E44" s="47" t="s">
        <v>46</v>
      </c>
      <c r="F44" s="48">
        <v>50</v>
      </c>
      <c r="G44" s="47">
        <v>0.3</v>
      </c>
      <c r="H44" s="47">
        <v>0.1</v>
      </c>
      <c r="I44" s="47">
        <v>2.1</v>
      </c>
      <c r="J44" s="47">
        <v>9.9499999999999993</v>
      </c>
      <c r="K44" s="47"/>
      <c r="L44" s="48">
        <v>13.5</v>
      </c>
    </row>
    <row r="45" spans="1:12" ht="18.75" x14ac:dyDescent="0.3">
      <c r="A45" s="19"/>
      <c r="B45" s="20"/>
      <c r="C45" s="21"/>
      <c r="D45" s="22" t="s">
        <v>25</v>
      </c>
      <c r="E45" s="47" t="s">
        <v>41</v>
      </c>
      <c r="F45" s="48">
        <v>200</v>
      </c>
      <c r="G45" s="47">
        <v>7.0000000000000007E-2</v>
      </c>
      <c r="H45" s="47">
        <v>0.02</v>
      </c>
      <c r="I45" s="47">
        <v>15</v>
      </c>
      <c r="J45" s="47">
        <v>60</v>
      </c>
      <c r="K45" s="48">
        <v>376</v>
      </c>
      <c r="L45" s="48">
        <v>1.92</v>
      </c>
    </row>
    <row r="46" spans="1:12" ht="18.75" x14ac:dyDescent="0.3">
      <c r="A46" s="19"/>
      <c r="B46" s="20"/>
      <c r="C46" s="21"/>
      <c r="D46" s="22" t="s">
        <v>32</v>
      </c>
      <c r="E46" s="47" t="s">
        <v>43</v>
      </c>
      <c r="F46" s="48">
        <v>60</v>
      </c>
      <c r="G46" s="47">
        <v>4.74</v>
      </c>
      <c r="H46" s="51">
        <v>0.6</v>
      </c>
      <c r="I46" s="47">
        <v>28.98</v>
      </c>
      <c r="J46" s="47">
        <v>140.28</v>
      </c>
      <c r="K46" s="53">
        <v>0</v>
      </c>
      <c r="L46" s="53">
        <v>5.58</v>
      </c>
    </row>
    <row r="47" spans="1:12" ht="18.75" x14ac:dyDescent="0.3">
      <c r="A47" s="19"/>
      <c r="B47" s="20"/>
      <c r="C47" s="21"/>
      <c r="D47" s="22" t="s">
        <v>33</v>
      </c>
      <c r="E47" s="47" t="s">
        <v>42</v>
      </c>
      <c r="F47" s="48">
        <v>60</v>
      </c>
      <c r="G47" s="47">
        <v>3.36</v>
      </c>
      <c r="H47" s="47">
        <v>0.66</v>
      </c>
      <c r="I47" s="47">
        <v>29.64</v>
      </c>
      <c r="J47" s="47">
        <v>137.94</v>
      </c>
      <c r="K47" s="53">
        <v>0</v>
      </c>
      <c r="L47" s="53">
        <v>5.58</v>
      </c>
    </row>
    <row r="48" spans="1:12" ht="15.75" customHeight="1" x14ac:dyDescent="0.25">
      <c r="A48" s="23"/>
      <c r="B48" s="24"/>
      <c r="C48" s="25"/>
      <c r="D48" s="26" t="s">
        <v>27</v>
      </c>
      <c r="E48" s="27"/>
      <c r="F48" s="28">
        <f>SUM(F43:F47)</f>
        <v>660</v>
      </c>
      <c r="G48" s="28">
        <f>SUM(G43:G47)</f>
        <v>25.730000000000004</v>
      </c>
      <c r="H48" s="28">
        <f>SUM(H43:H47)</f>
        <v>21.700000000000003</v>
      </c>
      <c r="I48" s="28">
        <f>SUM(I43:I47)</f>
        <v>119.8</v>
      </c>
      <c r="J48" s="28">
        <f>SUM(J43:J47)</f>
        <v>792.09999999999991</v>
      </c>
      <c r="K48" s="29"/>
      <c r="L48" s="28">
        <f>SUM(L43:L47)</f>
        <v>103.67999999999999</v>
      </c>
    </row>
    <row r="49" spans="1:12" ht="13.5" thickBot="1" x14ac:dyDescent="0.25">
      <c r="A49" s="33">
        <f>A37</f>
        <v>1</v>
      </c>
      <c r="B49" s="34">
        <f>B37</f>
        <v>3</v>
      </c>
      <c r="C49" s="63" t="s">
        <v>34</v>
      </c>
      <c r="D49" s="64"/>
      <c r="E49" s="35"/>
      <c r="F49" s="36">
        <f t="shared" ref="F49:L49" si="2">F42+F48</f>
        <v>1220</v>
      </c>
      <c r="G49" s="36">
        <f t="shared" si="2"/>
        <v>45.030000000000008</v>
      </c>
      <c r="H49" s="36">
        <f t="shared" si="2"/>
        <v>39.97</v>
      </c>
      <c r="I49" s="36">
        <f t="shared" si="2"/>
        <v>204.20999999999998</v>
      </c>
      <c r="J49" s="36">
        <f t="shared" si="2"/>
        <v>1382.8899999999999</v>
      </c>
      <c r="K49" s="36">
        <f t="shared" si="2"/>
        <v>0</v>
      </c>
      <c r="L49" s="36">
        <f t="shared" si="2"/>
        <v>190.49</v>
      </c>
    </row>
    <row r="50" spans="1:12" ht="18.75" x14ac:dyDescent="0.3">
      <c r="A50" s="15">
        <v>1</v>
      </c>
      <c r="B50" s="16">
        <v>4</v>
      </c>
      <c r="C50" s="17" t="s">
        <v>23</v>
      </c>
      <c r="D50" s="18" t="s">
        <v>24</v>
      </c>
      <c r="E50" s="58" t="s">
        <v>69</v>
      </c>
      <c r="F50" s="48">
        <v>100</v>
      </c>
      <c r="G50" s="47">
        <v>9.75</v>
      </c>
      <c r="H50" s="47">
        <v>4.95</v>
      </c>
      <c r="I50" s="47">
        <v>3.8</v>
      </c>
      <c r="J50" s="47">
        <v>105</v>
      </c>
      <c r="K50" s="47">
        <v>229</v>
      </c>
      <c r="L50" s="48">
        <v>49.72</v>
      </c>
    </row>
    <row r="51" spans="1:12" ht="18.75" x14ac:dyDescent="0.3">
      <c r="A51" s="19"/>
      <c r="B51" s="20"/>
      <c r="C51" s="21"/>
      <c r="D51" s="22" t="s">
        <v>30</v>
      </c>
      <c r="E51" s="47" t="s">
        <v>44</v>
      </c>
      <c r="F51" s="48">
        <v>200</v>
      </c>
      <c r="G51" s="47">
        <v>3.77</v>
      </c>
      <c r="H51" s="47">
        <v>8.5</v>
      </c>
      <c r="I51" s="47">
        <v>21.98</v>
      </c>
      <c r="J51" s="47">
        <v>212.49</v>
      </c>
      <c r="K51" s="47">
        <v>128</v>
      </c>
      <c r="L51" s="48">
        <v>27.8</v>
      </c>
    </row>
    <row r="52" spans="1:12" ht="18.75" x14ac:dyDescent="0.3">
      <c r="A52" s="19"/>
      <c r="B52" s="20"/>
      <c r="C52" s="21"/>
      <c r="D52" s="22" t="s">
        <v>29</v>
      </c>
      <c r="E52" s="47" t="s">
        <v>71</v>
      </c>
      <c r="F52" s="48">
        <v>50</v>
      </c>
      <c r="G52" s="47">
        <v>1.5</v>
      </c>
      <c r="H52" s="47">
        <v>2.0099999999999998</v>
      </c>
      <c r="I52" s="47">
        <v>3.68</v>
      </c>
      <c r="J52" s="47">
        <v>17.5</v>
      </c>
      <c r="K52" s="48">
        <v>208</v>
      </c>
      <c r="L52" s="48">
        <v>18.5</v>
      </c>
    </row>
    <row r="53" spans="1:12" ht="18.75" x14ac:dyDescent="0.3">
      <c r="A53" s="19"/>
      <c r="B53" s="20"/>
      <c r="C53" s="21"/>
      <c r="D53" s="22" t="s">
        <v>25</v>
      </c>
      <c r="E53" s="47" t="s">
        <v>47</v>
      </c>
      <c r="F53" s="48">
        <v>200</v>
      </c>
      <c r="G53" s="47">
        <v>0.13</v>
      </c>
      <c r="H53" s="47">
        <v>0.02</v>
      </c>
      <c r="I53" s="47">
        <v>15.2</v>
      </c>
      <c r="J53" s="47">
        <v>62</v>
      </c>
      <c r="K53" s="48">
        <v>377</v>
      </c>
      <c r="L53" s="48">
        <v>3.16</v>
      </c>
    </row>
    <row r="54" spans="1:12" ht="18.75" x14ac:dyDescent="0.3">
      <c r="A54" s="19"/>
      <c r="B54" s="20"/>
      <c r="C54" s="21"/>
      <c r="D54" s="22" t="s">
        <v>33</v>
      </c>
      <c r="E54" s="47" t="s">
        <v>42</v>
      </c>
      <c r="F54" s="48">
        <v>30</v>
      </c>
      <c r="G54" s="47">
        <v>1.68</v>
      </c>
      <c r="H54" s="47">
        <v>0.33</v>
      </c>
      <c r="I54" s="47">
        <v>14.82</v>
      </c>
      <c r="J54" s="47">
        <v>68</v>
      </c>
      <c r="K54" s="47">
        <v>0</v>
      </c>
      <c r="L54" s="48">
        <v>2.79</v>
      </c>
    </row>
    <row r="55" spans="1:12" ht="18.75" x14ac:dyDescent="0.3">
      <c r="A55" s="19"/>
      <c r="B55" s="20"/>
      <c r="C55" s="21"/>
      <c r="D55" s="22" t="s">
        <v>32</v>
      </c>
      <c r="E55" s="47" t="s">
        <v>43</v>
      </c>
      <c r="F55" s="48">
        <v>30</v>
      </c>
      <c r="G55" s="47">
        <v>2.37</v>
      </c>
      <c r="H55" s="47">
        <v>0.3</v>
      </c>
      <c r="I55" s="47">
        <v>14.49</v>
      </c>
      <c r="J55" s="47">
        <v>70.14</v>
      </c>
      <c r="K55" s="47">
        <v>0</v>
      </c>
      <c r="L55" s="48">
        <v>2.79</v>
      </c>
    </row>
    <row r="56" spans="1:12" ht="15.75" thickBot="1" x14ac:dyDescent="0.3">
      <c r="A56" s="23"/>
      <c r="B56" s="24"/>
      <c r="C56" s="25"/>
      <c r="D56" s="26" t="s">
        <v>27</v>
      </c>
      <c r="E56" s="27"/>
      <c r="F56" s="28">
        <f>SUM(F50:F55)</f>
        <v>610</v>
      </c>
      <c r="G56" s="28">
        <f>SUM(G50:G55)</f>
        <v>19.200000000000003</v>
      </c>
      <c r="H56" s="28">
        <f>SUM(H50:H55)</f>
        <v>16.11</v>
      </c>
      <c r="I56" s="28">
        <f>SUM(I50:I55)</f>
        <v>73.97</v>
      </c>
      <c r="J56" s="28">
        <f>SUM(J50:J55)</f>
        <v>535.13</v>
      </c>
      <c r="K56" s="29"/>
      <c r="L56" s="28">
        <f>SUM(L50:L55)</f>
        <v>104.76</v>
      </c>
    </row>
    <row r="57" spans="1:12" ht="18.75" x14ac:dyDescent="0.3">
      <c r="A57" s="30">
        <f>A50</f>
        <v>1</v>
      </c>
      <c r="B57" s="31">
        <f>B50</f>
        <v>4</v>
      </c>
      <c r="C57" s="32" t="s">
        <v>28</v>
      </c>
      <c r="D57" s="18" t="s">
        <v>24</v>
      </c>
      <c r="E57" s="58" t="s">
        <v>69</v>
      </c>
      <c r="F57" s="48">
        <v>100</v>
      </c>
      <c r="G57" s="47">
        <v>9.75</v>
      </c>
      <c r="H57" s="47">
        <v>4.95</v>
      </c>
      <c r="I57" s="47">
        <v>3.8</v>
      </c>
      <c r="J57" s="47">
        <v>105</v>
      </c>
      <c r="K57" s="47">
        <v>229</v>
      </c>
      <c r="L57" s="48">
        <v>49.72</v>
      </c>
    </row>
    <row r="58" spans="1:12" ht="18.75" x14ac:dyDescent="0.3">
      <c r="A58" s="19"/>
      <c r="B58" s="20"/>
      <c r="C58" s="21"/>
      <c r="D58" s="22" t="s">
        <v>30</v>
      </c>
      <c r="E58" s="47" t="s">
        <v>44</v>
      </c>
      <c r="F58" s="48">
        <v>200</v>
      </c>
      <c r="G58" s="47">
        <v>3.77</v>
      </c>
      <c r="H58" s="47">
        <v>8.5</v>
      </c>
      <c r="I58" s="47">
        <v>21.98</v>
      </c>
      <c r="J58" s="47">
        <v>212.49</v>
      </c>
      <c r="K58" s="47">
        <v>128</v>
      </c>
      <c r="L58" s="48">
        <v>27.8</v>
      </c>
    </row>
    <row r="59" spans="1:12" ht="18.75" x14ac:dyDescent="0.3">
      <c r="A59" s="19"/>
      <c r="B59" s="20"/>
      <c r="C59" s="21"/>
      <c r="D59" s="22" t="s">
        <v>29</v>
      </c>
      <c r="E59" s="47" t="s">
        <v>71</v>
      </c>
      <c r="F59" s="48">
        <v>50</v>
      </c>
      <c r="G59" s="47">
        <v>1.5</v>
      </c>
      <c r="H59" s="47">
        <v>2.0099999999999998</v>
      </c>
      <c r="I59" s="47">
        <v>3.68</v>
      </c>
      <c r="J59" s="47">
        <v>17.5</v>
      </c>
      <c r="K59" s="48">
        <v>208</v>
      </c>
      <c r="L59" s="48">
        <v>18.5</v>
      </c>
    </row>
    <row r="60" spans="1:12" ht="18.75" x14ac:dyDescent="0.3">
      <c r="A60" s="19"/>
      <c r="B60" s="20"/>
      <c r="C60" s="21"/>
      <c r="D60" s="22" t="s">
        <v>25</v>
      </c>
      <c r="E60" s="47" t="s">
        <v>47</v>
      </c>
      <c r="F60" s="48">
        <v>200</v>
      </c>
      <c r="G60" s="47">
        <v>0.13</v>
      </c>
      <c r="H60" s="47">
        <v>0.02</v>
      </c>
      <c r="I60" s="47">
        <v>15.2</v>
      </c>
      <c r="J60" s="47">
        <v>62</v>
      </c>
      <c r="K60" s="48">
        <v>377</v>
      </c>
      <c r="L60" s="48">
        <v>3.16</v>
      </c>
    </row>
    <row r="61" spans="1:12" ht="18.75" x14ac:dyDescent="0.3">
      <c r="A61" s="19"/>
      <c r="B61" s="20"/>
      <c r="C61" s="21"/>
      <c r="D61" s="22" t="s">
        <v>32</v>
      </c>
      <c r="E61" s="47" t="s">
        <v>43</v>
      </c>
      <c r="F61" s="48">
        <v>60</v>
      </c>
      <c r="G61" s="47">
        <v>4.74</v>
      </c>
      <c r="H61" s="51">
        <v>0.6</v>
      </c>
      <c r="I61" s="47">
        <v>28.98</v>
      </c>
      <c r="J61" s="47">
        <v>140.28</v>
      </c>
      <c r="K61" s="53">
        <v>0</v>
      </c>
      <c r="L61" s="53">
        <v>5.58</v>
      </c>
    </row>
    <row r="62" spans="1:12" ht="15.75" customHeight="1" x14ac:dyDescent="0.3">
      <c r="A62" s="19"/>
      <c r="B62" s="20"/>
      <c r="C62" s="21"/>
      <c r="D62" s="22" t="s">
        <v>33</v>
      </c>
      <c r="E62" s="47" t="s">
        <v>42</v>
      </c>
      <c r="F62" s="48">
        <v>60</v>
      </c>
      <c r="G62" s="47">
        <v>3.36</v>
      </c>
      <c r="H62" s="47">
        <v>0.66</v>
      </c>
      <c r="I62" s="47">
        <v>29.64</v>
      </c>
      <c r="J62" s="47">
        <v>137.94</v>
      </c>
      <c r="K62" s="53">
        <v>0</v>
      </c>
      <c r="L62" s="53">
        <v>5.58</v>
      </c>
    </row>
    <row r="63" spans="1:12" ht="15.75" customHeight="1" x14ac:dyDescent="0.25">
      <c r="A63" s="23"/>
      <c r="B63" s="24"/>
      <c r="C63" s="25"/>
      <c r="D63" s="26" t="s">
        <v>27</v>
      </c>
      <c r="E63" s="27"/>
      <c r="F63" s="28">
        <f>SUM(F57:F62)</f>
        <v>670</v>
      </c>
      <c r="G63" s="28">
        <f>SUM(G57:G62)</f>
        <v>23.25</v>
      </c>
      <c r="H63" s="28">
        <f>SUM(H57:H62)</f>
        <v>16.739999999999998</v>
      </c>
      <c r="I63" s="28">
        <f>SUM(I57:I62)</f>
        <v>103.28</v>
      </c>
      <c r="J63" s="28">
        <f>SUM(J57:J62)</f>
        <v>675.21</v>
      </c>
      <c r="K63" s="29"/>
      <c r="L63" s="28">
        <f>SUM(L57:L62)</f>
        <v>110.33999999999999</v>
      </c>
    </row>
    <row r="64" spans="1:12" ht="13.5" thickBot="1" x14ac:dyDescent="0.25">
      <c r="A64" s="33">
        <f>A50</f>
        <v>1</v>
      </c>
      <c r="B64" s="34">
        <f>B50</f>
        <v>4</v>
      </c>
      <c r="C64" s="63" t="s">
        <v>34</v>
      </c>
      <c r="D64" s="64"/>
      <c r="E64" s="35"/>
      <c r="F64" s="36">
        <f t="shared" ref="F64:L64" si="3">F56+F63</f>
        <v>1280</v>
      </c>
      <c r="G64" s="36">
        <f t="shared" si="3"/>
        <v>42.45</v>
      </c>
      <c r="H64" s="36">
        <f t="shared" si="3"/>
        <v>32.849999999999994</v>
      </c>
      <c r="I64" s="36">
        <f t="shared" si="3"/>
        <v>177.25</v>
      </c>
      <c r="J64" s="36">
        <f t="shared" si="3"/>
        <v>1210.3400000000001</v>
      </c>
      <c r="K64" s="36">
        <f t="shared" si="3"/>
        <v>0</v>
      </c>
      <c r="L64" s="36">
        <f t="shared" si="3"/>
        <v>215.1</v>
      </c>
    </row>
    <row r="65" spans="1:13" ht="18.75" x14ac:dyDescent="0.3">
      <c r="A65" s="15">
        <v>1</v>
      </c>
      <c r="B65" s="16">
        <v>5</v>
      </c>
      <c r="C65" s="17" t="s">
        <v>23</v>
      </c>
      <c r="D65" s="18" t="s">
        <v>24</v>
      </c>
      <c r="E65" s="56" t="s">
        <v>62</v>
      </c>
      <c r="F65" s="48">
        <v>240</v>
      </c>
      <c r="G65" s="47">
        <v>16.239999999999998</v>
      </c>
      <c r="H65" s="47">
        <v>19.100000000000001</v>
      </c>
      <c r="I65" s="47">
        <v>40.93</v>
      </c>
      <c r="J65" s="47">
        <v>401.28</v>
      </c>
      <c r="K65" s="48">
        <v>204</v>
      </c>
      <c r="L65" s="48">
        <v>40.340000000000003</v>
      </c>
    </row>
    <row r="66" spans="1:13" ht="18.75" x14ac:dyDescent="0.3">
      <c r="A66" s="19"/>
      <c r="B66" s="20"/>
      <c r="C66" s="21"/>
      <c r="D66" s="22" t="s">
        <v>26</v>
      </c>
      <c r="E66" s="47" t="s">
        <v>49</v>
      </c>
      <c r="F66" s="48">
        <v>100</v>
      </c>
      <c r="G66" s="47">
        <v>3</v>
      </c>
      <c r="H66" s="47">
        <v>1</v>
      </c>
      <c r="I66" s="47">
        <v>42</v>
      </c>
      <c r="J66" s="47">
        <v>192</v>
      </c>
      <c r="K66" s="47">
        <v>338</v>
      </c>
      <c r="L66" s="48">
        <v>48</v>
      </c>
    </row>
    <row r="67" spans="1:13" ht="18.75" x14ac:dyDescent="0.3">
      <c r="A67" s="19"/>
      <c r="B67" s="20"/>
      <c r="C67" s="21"/>
      <c r="D67" s="22" t="s">
        <v>25</v>
      </c>
      <c r="E67" s="47" t="s">
        <v>41</v>
      </c>
      <c r="F67" s="48">
        <v>200</v>
      </c>
      <c r="G67" s="47">
        <v>7.0000000000000007E-2</v>
      </c>
      <c r="H67" s="47">
        <v>0.02</v>
      </c>
      <c r="I67" s="47">
        <v>15</v>
      </c>
      <c r="J67" s="47">
        <v>60</v>
      </c>
      <c r="K67" s="48">
        <v>376</v>
      </c>
      <c r="L67" s="48">
        <v>1.92</v>
      </c>
    </row>
    <row r="68" spans="1:13" ht="18.75" x14ac:dyDescent="0.3">
      <c r="A68" s="19"/>
      <c r="B68" s="20"/>
      <c r="C68" s="21"/>
      <c r="D68" s="22" t="s">
        <v>33</v>
      </c>
      <c r="E68" s="47" t="s">
        <v>42</v>
      </c>
      <c r="F68" s="48">
        <v>30</v>
      </c>
      <c r="G68" s="47">
        <v>1.68</v>
      </c>
      <c r="H68" s="47">
        <v>0.33</v>
      </c>
      <c r="I68" s="47">
        <v>14.82</v>
      </c>
      <c r="J68" s="47">
        <v>68</v>
      </c>
      <c r="K68" s="47">
        <v>0</v>
      </c>
      <c r="L68" s="48">
        <v>2.79</v>
      </c>
    </row>
    <row r="69" spans="1:13" ht="18.75" x14ac:dyDescent="0.3">
      <c r="A69" s="19"/>
      <c r="B69" s="20"/>
      <c r="C69" s="21"/>
      <c r="D69" s="22" t="s">
        <v>32</v>
      </c>
      <c r="E69" s="47" t="s">
        <v>43</v>
      </c>
      <c r="F69" s="48">
        <v>30</v>
      </c>
      <c r="G69" s="47">
        <v>2.37</v>
      </c>
      <c r="H69" s="47">
        <v>0.3</v>
      </c>
      <c r="I69" s="47">
        <v>14.49</v>
      </c>
      <c r="J69" s="47">
        <v>70.14</v>
      </c>
      <c r="K69" s="47">
        <v>0</v>
      </c>
      <c r="L69" s="48">
        <v>2.79</v>
      </c>
    </row>
    <row r="70" spans="1:13" ht="15.75" thickBot="1" x14ac:dyDescent="0.3">
      <c r="A70" s="23"/>
      <c r="B70" s="24"/>
      <c r="C70" s="25"/>
      <c r="D70" s="26" t="s">
        <v>27</v>
      </c>
      <c r="E70" s="27"/>
      <c r="F70" s="28">
        <f>SUM(F65:F69)</f>
        <v>600</v>
      </c>
      <c r="G70" s="28">
        <f>SUM(G65:G69)</f>
        <v>23.36</v>
      </c>
      <c r="H70" s="28">
        <f>SUM(H65:H69)</f>
        <v>20.75</v>
      </c>
      <c r="I70" s="28">
        <f>SUM(I65:I69)</f>
        <v>127.24</v>
      </c>
      <c r="J70" s="28">
        <f>SUM(J65:J69)</f>
        <v>791.42</v>
      </c>
      <c r="K70" s="29"/>
      <c r="L70" s="28">
        <f>SUM(L65:L69)</f>
        <v>95.840000000000018</v>
      </c>
    </row>
    <row r="71" spans="1:13" ht="18.75" x14ac:dyDescent="0.3">
      <c r="A71" s="30">
        <f>A65</f>
        <v>1</v>
      </c>
      <c r="B71" s="31">
        <f>B65</f>
        <v>5</v>
      </c>
      <c r="C71" s="32" t="s">
        <v>28</v>
      </c>
      <c r="D71" s="18" t="s">
        <v>24</v>
      </c>
      <c r="E71" s="56" t="s">
        <v>62</v>
      </c>
      <c r="F71" s="48">
        <v>240</v>
      </c>
      <c r="G71" s="47">
        <v>16.239999999999998</v>
      </c>
      <c r="H71" s="47">
        <v>19.100000000000001</v>
      </c>
      <c r="I71" s="47">
        <v>40.93</v>
      </c>
      <c r="J71" s="47">
        <v>401.28</v>
      </c>
      <c r="K71" s="48">
        <v>204</v>
      </c>
      <c r="L71" s="48">
        <v>40.340000000000003</v>
      </c>
    </row>
    <row r="72" spans="1:13" ht="18.75" x14ac:dyDescent="0.3">
      <c r="A72" s="19"/>
      <c r="B72" s="20"/>
      <c r="C72" s="21"/>
      <c r="D72" s="22" t="s">
        <v>26</v>
      </c>
      <c r="E72" s="47" t="s">
        <v>49</v>
      </c>
      <c r="F72" s="48">
        <v>100</v>
      </c>
      <c r="G72" s="47">
        <v>3</v>
      </c>
      <c r="H72" s="47">
        <v>1</v>
      </c>
      <c r="I72" s="47">
        <v>42</v>
      </c>
      <c r="J72" s="47">
        <v>192</v>
      </c>
      <c r="K72" s="47">
        <v>338</v>
      </c>
      <c r="L72" s="48">
        <v>48</v>
      </c>
    </row>
    <row r="73" spans="1:13" ht="18.75" x14ac:dyDescent="0.3">
      <c r="A73" s="19"/>
      <c r="B73" s="20"/>
      <c r="C73" s="21"/>
      <c r="D73" s="22" t="s">
        <v>25</v>
      </c>
      <c r="E73" s="47" t="s">
        <v>41</v>
      </c>
      <c r="F73" s="48">
        <v>200</v>
      </c>
      <c r="G73" s="47">
        <v>7.0000000000000007E-2</v>
      </c>
      <c r="H73" s="47">
        <v>0.02</v>
      </c>
      <c r="I73" s="47">
        <v>15</v>
      </c>
      <c r="J73" s="47">
        <v>60</v>
      </c>
      <c r="K73" s="48">
        <v>376</v>
      </c>
      <c r="L73" s="48">
        <v>1.92</v>
      </c>
    </row>
    <row r="74" spans="1:13" ht="18.75" x14ac:dyDescent="0.3">
      <c r="A74" s="19"/>
      <c r="B74" s="20"/>
      <c r="C74" s="21"/>
      <c r="D74" s="22" t="s">
        <v>32</v>
      </c>
      <c r="E74" s="47" t="s">
        <v>43</v>
      </c>
      <c r="F74" s="48">
        <v>60</v>
      </c>
      <c r="G74" s="47">
        <v>4.74</v>
      </c>
      <c r="H74" s="51">
        <v>0.6</v>
      </c>
      <c r="I74" s="47">
        <v>28.98</v>
      </c>
      <c r="J74" s="47">
        <v>140.28</v>
      </c>
      <c r="K74" s="53">
        <v>0</v>
      </c>
      <c r="L74" s="53">
        <v>5.58</v>
      </c>
    </row>
    <row r="75" spans="1:13" ht="18.75" x14ac:dyDescent="0.3">
      <c r="A75" s="19"/>
      <c r="B75" s="20"/>
      <c r="C75" s="21"/>
      <c r="D75" s="22" t="s">
        <v>33</v>
      </c>
      <c r="E75" s="47" t="s">
        <v>42</v>
      </c>
      <c r="F75" s="48">
        <v>60</v>
      </c>
      <c r="G75" s="47">
        <v>3.36</v>
      </c>
      <c r="H75" s="47">
        <v>0.66</v>
      </c>
      <c r="I75" s="47">
        <v>29.64</v>
      </c>
      <c r="J75" s="47">
        <v>137.94</v>
      </c>
      <c r="K75" s="53">
        <v>0</v>
      </c>
      <c r="L75" s="53">
        <v>5.58</v>
      </c>
    </row>
    <row r="76" spans="1:13" ht="15" x14ac:dyDescent="0.25">
      <c r="A76" s="23"/>
      <c r="B76" s="24"/>
      <c r="C76" s="25"/>
      <c r="D76" s="26" t="s">
        <v>27</v>
      </c>
      <c r="E76" s="27"/>
      <c r="F76" s="28">
        <f>SUM(F71:F75)</f>
        <v>660</v>
      </c>
      <c r="G76" s="28">
        <f>SUM(G71:G75)</f>
        <v>27.409999999999997</v>
      </c>
      <c r="H76" s="28">
        <f>SUM(H71:H75)</f>
        <v>21.380000000000003</v>
      </c>
      <c r="I76" s="28">
        <f>SUM(I71:I75)</f>
        <v>156.55000000000001</v>
      </c>
      <c r="J76" s="28">
        <f>SUM(J71:J75)</f>
        <v>931.5</v>
      </c>
      <c r="K76" s="29"/>
      <c r="L76" s="28">
        <f>SUM(L71:L75)</f>
        <v>101.42</v>
      </c>
    </row>
    <row r="77" spans="1:13" ht="15.75" customHeight="1" thickBot="1" x14ac:dyDescent="0.25">
      <c r="A77" s="33">
        <f>A65</f>
        <v>1</v>
      </c>
      <c r="B77" s="34">
        <f>B65</f>
        <v>5</v>
      </c>
      <c r="C77" s="63" t="s">
        <v>34</v>
      </c>
      <c r="D77" s="64"/>
      <c r="E77" s="35"/>
      <c r="F77" s="36">
        <f t="shared" ref="F77:L77" si="4">F70+F76</f>
        <v>1260</v>
      </c>
      <c r="G77" s="36">
        <f t="shared" si="4"/>
        <v>50.769999999999996</v>
      </c>
      <c r="H77" s="36">
        <f t="shared" si="4"/>
        <v>42.13</v>
      </c>
      <c r="I77" s="36">
        <f t="shared" si="4"/>
        <v>283.79000000000002</v>
      </c>
      <c r="J77" s="36">
        <f t="shared" si="4"/>
        <v>1722.92</v>
      </c>
      <c r="K77" s="36">
        <f t="shared" si="4"/>
        <v>0</v>
      </c>
      <c r="L77" s="36">
        <f t="shared" si="4"/>
        <v>197.26000000000002</v>
      </c>
    </row>
    <row r="78" spans="1:13" ht="19.5" thickBot="1" x14ac:dyDescent="0.35">
      <c r="A78" s="15">
        <v>2</v>
      </c>
      <c r="B78" s="16">
        <v>1</v>
      </c>
      <c r="C78" s="17" t="s">
        <v>23</v>
      </c>
      <c r="D78" s="18" t="s">
        <v>24</v>
      </c>
      <c r="E78" s="53" t="s">
        <v>35</v>
      </c>
      <c r="F78" s="54">
        <v>210</v>
      </c>
      <c r="G78" s="53">
        <v>8.31</v>
      </c>
      <c r="H78" s="53">
        <v>13.2</v>
      </c>
      <c r="I78" s="53">
        <v>37.630000000000003</v>
      </c>
      <c r="J78" s="53">
        <v>303</v>
      </c>
      <c r="K78" s="53">
        <v>173</v>
      </c>
      <c r="L78" s="48">
        <v>25.6</v>
      </c>
    </row>
    <row r="79" spans="1:13" ht="18.75" x14ac:dyDescent="0.3">
      <c r="A79" s="19"/>
      <c r="B79" s="20"/>
      <c r="C79" s="21"/>
      <c r="D79" s="18" t="s">
        <v>57</v>
      </c>
      <c r="E79" s="53" t="s">
        <v>36</v>
      </c>
      <c r="F79" s="54">
        <v>40</v>
      </c>
      <c r="G79" s="53">
        <v>5.08</v>
      </c>
      <c r="H79" s="53">
        <v>4.5999999999999996</v>
      </c>
      <c r="I79" s="53">
        <v>0.28000000000000003</v>
      </c>
      <c r="J79" s="53">
        <v>63</v>
      </c>
      <c r="K79" s="53">
        <v>209</v>
      </c>
      <c r="L79" s="48">
        <v>13.2</v>
      </c>
      <c r="M79" s="57"/>
    </row>
    <row r="80" spans="1:13" ht="18.75" x14ac:dyDescent="0.3">
      <c r="A80" s="19"/>
      <c r="B80" s="20"/>
      <c r="C80" s="21"/>
      <c r="D80" s="22" t="s">
        <v>25</v>
      </c>
      <c r="E80" s="47" t="s">
        <v>51</v>
      </c>
      <c r="F80" s="48">
        <v>200</v>
      </c>
      <c r="G80" s="47">
        <v>4.01</v>
      </c>
      <c r="H80" s="47">
        <v>3.54</v>
      </c>
      <c r="I80" s="47">
        <v>17.579999999999998</v>
      </c>
      <c r="J80" s="47">
        <v>118.6</v>
      </c>
      <c r="K80" s="47">
        <v>382</v>
      </c>
      <c r="L80" s="48">
        <v>17.91</v>
      </c>
    </row>
    <row r="81" spans="1:12" ht="18.75" x14ac:dyDescent="0.3">
      <c r="A81" s="19"/>
      <c r="B81" s="20"/>
      <c r="C81" s="21"/>
      <c r="D81" s="60" t="s">
        <v>59</v>
      </c>
      <c r="E81" s="61" t="s">
        <v>70</v>
      </c>
      <c r="F81" s="54">
        <v>50</v>
      </c>
      <c r="G81" s="53">
        <v>1.75</v>
      </c>
      <c r="H81" s="55">
        <v>7.8</v>
      </c>
      <c r="I81" s="53">
        <v>36.1</v>
      </c>
      <c r="J81" s="53">
        <v>212</v>
      </c>
      <c r="K81" s="53">
        <v>0</v>
      </c>
      <c r="L81" s="48">
        <v>18.5</v>
      </c>
    </row>
    <row r="82" spans="1:12" ht="18.75" x14ac:dyDescent="0.3">
      <c r="A82" s="19"/>
      <c r="B82" s="20"/>
      <c r="C82" s="21"/>
      <c r="D82" s="22" t="s">
        <v>60</v>
      </c>
      <c r="E82" s="47" t="s">
        <v>56</v>
      </c>
      <c r="F82" s="48">
        <v>200</v>
      </c>
      <c r="G82" s="47">
        <v>7.0000000000000007E-2</v>
      </c>
      <c r="H82" s="47">
        <v>0.01</v>
      </c>
      <c r="I82" s="47">
        <v>15.31</v>
      </c>
      <c r="J82" s="47">
        <v>61.62</v>
      </c>
      <c r="K82" s="47"/>
      <c r="L82" s="48">
        <v>23.9</v>
      </c>
    </row>
    <row r="83" spans="1:12" ht="18.75" x14ac:dyDescent="0.3">
      <c r="A83" s="19"/>
      <c r="B83" s="20"/>
      <c r="C83" s="21"/>
      <c r="D83" s="22" t="s">
        <v>33</v>
      </c>
      <c r="E83" s="47" t="s">
        <v>42</v>
      </c>
      <c r="F83" s="48">
        <v>30</v>
      </c>
      <c r="G83" s="47">
        <v>1.68</v>
      </c>
      <c r="H83" s="47">
        <v>0.33</v>
      </c>
      <c r="I83" s="47">
        <v>14.82</v>
      </c>
      <c r="J83" s="47">
        <v>68</v>
      </c>
      <c r="K83" s="47">
        <v>0</v>
      </c>
      <c r="L83" s="48">
        <v>2.79</v>
      </c>
    </row>
    <row r="84" spans="1:12" ht="18.75" x14ac:dyDescent="0.3">
      <c r="A84" s="19"/>
      <c r="B84" s="20"/>
      <c r="C84" s="21"/>
      <c r="D84" s="22" t="s">
        <v>32</v>
      </c>
      <c r="E84" s="47" t="s">
        <v>43</v>
      </c>
      <c r="F84" s="48">
        <v>30</v>
      </c>
      <c r="G84" s="47">
        <v>2.37</v>
      </c>
      <c r="H84" s="47">
        <v>0.3</v>
      </c>
      <c r="I84" s="47">
        <v>14.49</v>
      </c>
      <c r="J84" s="47">
        <v>70.14</v>
      </c>
      <c r="K84" s="47">
        <v>0</v>
      </c>
      <c r="L84" s="48">
        <v>2.79</v>
      </c>
    </row>
    <row r="85" spans="1:12" ht="15.75" thickBot="1" x14ac:dyDescent="0.3">
      <c r="A85" s="23"/>
      <c r="B85" s="24"/>
      <c r="C85" s="25"/>
      <c r="D85" s="26" t="s">
        <v>27</v>
      </c>
      <c r="E85" s="27"/>
      <c r="F85" s="28">
        <f>SUM(F78:F84)</f>
        <v>760</v>
      </c>
      <c r="G85" s="28">
        <f>SUM(G78:G84)</f>
        <v>23.27</v>
      </c>
      <c r="H85" s="28">
        <f>SUM(H78:H84)</f>
        <v>29.779999999999998</v>
      </c>
      <c r="I85" s="28">
        <f>SUM(I78:I84)</f>
        <v>136.21</v>
      </c>
      <c r="J85" s="28">
        <f>SUM(J78:J84)</f>
        <v>896.36</v>
      </c>
      <c r="K85" s="29"/>
      <c r="L85" s="28">
        <f>SUM(L78:L84)</f>
        <v>104.69</v>
      </c>
    </row>
    <row r="86" spans="1:12" ht="18.75" x14ac:dyDescent="0.3">
      <c r="A86" s="30">
        <v>2</v>
      </c>
      <c r="B86" s="31">
        <v>1</v>
      </c>
      <c r="C86" s="32" t="s">
        <v>28</v>
      </c>
      <c r="D86" s="18" t="s">
        <v>24</v>
      </c>
      <c r="E86" s="49" t="s">
        <v>54</v>
      </c>
      <c r="F86" s="50">
        <v>105</v>
      </c>
      <c r="G86" s="49">
        <v>16.38</v>
      </c>
      <c r="H86" s="49">
        <v>20.58</v>
      </c>
      <c r="I86" s="49">
        <v>14.125</v>
      </c>
      <c r="J86" s="49">
        <v>311</v>
      </c>
      <c r="K86" s="50">
        <v>268</v>
      </c>
      <c r="L86" s="50">
        <v>55.05</v>
      </c>
    </row>
    <row r="87" spans="1:12" ht="18.75" x14ac:dyDescent="0.3">
      <c r="A87" s="19"/>
      <c r="B87" s="20"/>
      <c r="C87" s="21"/>
      <c r="D87" s="22" t="s">
        <v>30</v>
      </c>
      <c r="E87" s="47" t="s">
        <v>61</v>
      </c>
      <c r="F87" s="48">
        <v>200</v>
      </c>
      <c r="G87" s="47">
        <v>17.309999999999999</v>
      </c>
      <c r="H87" s="47">
        <v>9.19</v>
      </c>
      <c r="I87" s="47">
        <v>44.5</v>
      </c>
      <c r="J87" s="47">
        <v>323.8</v>
      </c>
      <c r="K87" s="48">
        <v>199</v>
      </c>
      <c r="L87" s="48">
        <v>12.7</v>
      </c>
    </row>
    <row r="88" spans="1:12" ht="18.75" x14ac:dyDescent="0.3">
      <c r="A88" s="19"/>
      <c r="B88" s="20"/>
      <c r="C88" s="21"/>
      <c r="D88" s="60" t="s">
        <v>59</v>
      </c>
      <c r="E88" s="61" t="s">
        <v>70</v>
      </c>
      <c r="F88" s="54">
        <v>50</v>
      </c>
      <c r="G88" s="53">
        <v>1.75</v>
      </c>
      <c r="H88" s="55">
        <v>7.8</v>
      </c>
      <c r="I88" s="53">
        <v>36.1</v>
      </c>
      <c r="J88" s="53">
        <v>212</v>
      </c>
      <c r="K88" s="53">
        <v>0</v>
      </c>
      <c r="L88" s="48">
        <v>18.5</v>
      </c>
    </row>
    <row r="89" spans="1:12" ht="18.75" x14ac:dyDescent="0.3">
      <c r="A89" s="19"/>
      <c r="B89" s="20"/>
      <c r="C89" s="21"/>
      <c r="D89" s="22" t="s">
        <v>25</v>
      </c>
      <c r="E89" s="47" t="s">
        <v>41</v>
      </c>
      <c r="F89" s="48">
        <v>200</v>
      </c>
      <c r="G89" s="47">
        <v>7.0000000000000007E-2</v>
      </c>
      <c r="H89" s="47">
        <v>0.02</v>
      </c>
      <c r="I89" s="47">
        <v>15</v>
      </c>
      <c r="J89" s="47">
        <v>60</v>
      </c>
      <c r="K89" s="48">
        <v>376</v>
      </c>
      <c r="L89" s="48">
        <v>1.92</v>
      </c>
    </row>
    <row r="90" spans="1:12" ht="18.75" x14ac:dyDescent="0.3">
      <c r="A90" s="19"/>
      <c r="B90" s="20"/>
      <c r="C90" s="21"/>
      <c r="D90" s="22" t="s">
        <v>32</v>
      </c>
      <c r="E90" s="47" t="s">
        <v>43</v>
      </c>
      <c r="F90" s="48">
        <v>60</v>
      </c>
      <c r="G90" s="47">
        <v>4.74</v>
      </c>
      <c r="H90" s="51">
        <v>0.6</v>
      </c>
      <c r="I90" s="47">
        <v>28.98</v>
      </c>
      <c r="J90" s="47">
        <v>140.28</v>
      </c>
      <c r="K90" s="53">
        <v>0</v>
      </c>
      <c r="L90" s="53">
        <v>5.58</v>
      </c>
    </row>
    <row r="91" spans="1:12" ht="18.75" x14ac:dyDescent="0.3">
      <c r="A91" s="19"/>
      <c r="B91" s="20"/>
      <c r="C91" s="21"/>
      <c r="D91" s="22" t="s">
        <v>33</v>
      </c>
      <c r="E91" s="47" t="s">
        <v>42</v>
      </c>
      <c r="F91" s="48">
        <v>60</v>
      </c>
      <c r="G91" s="47">
        <v>3.36</v>
      </c>
      <c r="H91" s="47">
        <v>0.66</v>
      </c>
      <c r="I91" s="47">
        <v>29.64</v>
      </c>
      <c r="J91" s="47">
        <v>137.94</v>
      </c>
      <c r="K91" s="53">
        <v>0</v>
      </c>
      <c r="L91" s="53">
        <v>5.58</v>
      </c>
    </row>
    <row r="92" spans="1:12" ht="15" x14ac:dyDescent="0.25">
      <c r="A92" s="23"/>
      <c r="B92" s="24"/>
      <c r="C92" s="25"/>
      <c r="D92" s="26" t="s">
        <v>27</v>
      </c>
      <c r="E92" s="27"/>
      <c r="F92" s="28">
        <f>SUM(F86:F91)</f>
        <v>675</v>
      </c>
      <c r="G92" s="28">
        <f>SUM(G86:G91)</f>
        <v>43.61</v>
      </c>
      <c r="H92" s="28">
        <f>SUM(H86:H91)</f>
        <v>38.849999999999994</v>
      </c>
      <c r="I92" s="28">
        <f>SUM(I86:I91)</f>
        <v>168.34499999999997</v>
      </c>
      <c r="J92" s="28">
        <f>SUM(J86:J91)</f>
        <v>1185.02</v>
      </c>
      <c r="K92" s="29"/>
      <c r="L92" s="28">
        <f>SUM(L86:L91)</f>
        <v>99.33</v>
      </c>
    </row>
    <row r="93" spans="1:12" ht="15.75" customHeight="1" thickBot="1" x14ac:dyDescent="0.25">
      <c r="A93" s="33">
        <f>A78</f>
        <v>2</v>
      </c>
      <c r="B93" s="34">
        <f>B78</f>
        <v>1</v>
      </c>
      <c r="C93" s="63" t="s">
        <v>34</v>
      </c>
      <c r="D93" s="64"/>
      <c r="E93" s="35"/>
      <c r="F93" s="36">
        <f t="shared" ref="F93:L93" si="5">F85+F92</f>
        <v>1435</v>
      </c>
      <c r="G93" s="36">
        <f t="shared" si="5"/>
        <v>66.88</v>
      </c>
      <c r="H93" s="36">
        <f t="shared" si="5"/>
        <v>68.63</v>
      </c>
      <c r="I93" s="36">
        <f t="shared" si="5"/>
        <v>304.55499999999995</v>
      </c>
      <c r="J93" s="36">
        <f t="shared" si="5"/>
        <v>2081.38</v>
      </c>
      <c r="K93" s="36">
        <f t="shared" si="5"/>
        <v>0</v>
      </c>
      <c r="L93" s="36">
        <f t="shared" si="5"/>
        <v>204.01999999999998</v>
      </c>
    </row>
    <row r="94" spans="1:12" ht="18.75" x14ac:dyDescent="0.3">
      <c r="A94" s="15">
        <v>2</v>
      </c>
      <c r="B94" s="16">
        <v>2</v>
      </c>
      <c r="C94" s="17" t="s">
        <v>23</v>
      </c>
      <c r="D94" s="18" t="s">
        <v>24</v>
      </c>
      <c r="E94" s="47" t="s">
        <v>52</v>
      </c>
      <c r="F94" s="48">
        <v>100</v>
      </c>
      <c r="G94" s="47">
        <v>20.37</v>
      </c>
      <c r="H94" s="47">
        <v>23.52</v>
      </c>
      <c r="I94" s="47">
        <v>4.05</v>
      </c>
      <c r="J94" s="47">
        <v>309.39999999999998</v>
      </c>
      <c r="K94" s="47">
        <v>260</v>
      </c>
      <c r="L94" s="48">
        <v>53.81</v>
      </c>
    </row>
    <row r="95" spans="1:12" ht="19.5" thickBot="1" x14ac:dyDescent="0.35">
      <c r="A95" s="19"/>
      <c r="B95" s="20"/>
      <c r="C95" s="21"/>
      <c r="D95" s="22" t="s">
        <v>30</v>
      </c>
      <c r="E95" s="47" t="s">
        <v>48</v>
      </c>
      <c r="F95" s="48">
        <v>200</v>
      </c>
      <c r="G95" s="47">
        <v>9.9499999999999993</v>
      </c>
      <c r="H95" s="47">
        <v>10.71</v>
      </c>
      <c r="I95" s="47">
        <v>44.85</v>
      </c>
      <c r="J95" s="47">
        <v>315</v>
      </c>
      <c r="K95" s="47">
        <v>171</v>
      </c>
      <c r="L95" s="48">
        <v>12.9</v>
      </c>
    </row>
    <row r="96" spans="1:12" ht="18.75" x14ac:dyDescent="0.3">
      <c r="A96" s="19"/>
      <c r="B96" s="20"/>
      <c r="C96" s="21"/>
      <c r="D96" s="18" t="s">
        <v>58</v>
      </c>
      <c r="E96" s="47" t="s">
        <v>40</v>
      </c>
      <c r="F96" s="48">
        <v>50</v>
      </c>
      <c r="G96" s="47">
        <v>0.35</v>
      </c>
      <c r="H96" s="47">
        <v>0.05</v>
      </c>
      <c r="I96" s="47">
        <v>0.95</v>
      </c>
      <c r="J96" s="47">
        <v>5.5</v>
      </c>
      <c r="K96" s="47"/>
      <c r="L96" s="48">
        <v>13.7</v>
      </c>
    </row>
    <row r="97" spans="1:12" ht="18.75" x14ac:dyDescent="0.3">
      <c r="A97" s="19"/>
      <c r="B97" s="20"/>
      <c r="C97" s="21"/>
      <c r="D97" s="22" t="s">
        <v>25</v>
      </c>
      <c r="E97" s="47" t="s">
        <v>41</v>
      </c>
      <c r="F97" s="48">
        <v>200</v>
      </c>
      <c r="G97" s="47">
        <v>7.0000000000000007E-2</v>
      </c>
      <c r="H97" s="47">
        <v>0.02</v>
      </c>
      <c r="I97" s="47">
        <v>15</v>
      </c>
      <c r="J97" s="47">
        <v>60</v>
      </c>
      <c r="K97" s="48">
        <v>376</v>
      </c>
      <c r="L97" s="48">
        <v>1.92</v>
      </c>
    </row>
    <row r="98" spans="1:12" ht="18.75" x14ac:dyDescent="0.3">
      <c r="A98" s="19"/>
      <c r="B98" s="20"/>
      <c r="C98" s="21"/>
      <c r="D98" s="22" t="s">
        <v>33</v>
      </c>
      <c r="E98" s="47" t="s">
        <v>42</v>
      </c>
      <c r="F98" s="48">
        <v>30</v>
      </c>
      <c r="G98" s="47">
        <v>1.68</v>
      </c>
      <c r="H98" s="47">
        <v>0.33</v>
      </c>
      <c r="I98" s="47">
        <v>14.82</v>
      </c>
      <c r="J98" s="47">
        <v>68</v>
      </c>
      <c r="K98" s="47">
        <v>0</v>
      </c>
      <c r="L98" s="48">
        <v>2.79</v>
      </c>
    </row>
    <row r="99" spans="1:12" ht="18.75" x14ac:dyDescent="0.3">
      <c r="A99" s="19"/>
      <c r="B99" s="20"/>
      <c r="C99" s="21"/>
      <c r="D99" s="22" t="s">
        <v>32</v>
      </c>
      <c r="E99" s="47" t="s">
        <v>43</v>
      </c>
      <c r="F99" s="48">
        <v>30</v>
      </c>
      <c r="G99" s="47">
        <v>2.37</v>
      </c>
      <c r="H99" s="47">
        <v>0.3</v>
      </c>
      <c r="I99" s="47">
        <v>14.49</v>
      </c>
      <c r="J99" s="47">
        <v>70.14</v>
      </c>
      <c r="K99" s="47">
        <v>0</v>
      </c>
      <c r="L99" s="48">
        <v>2.79</v>
      </c>
    </row>
    <row r="100" spans="1:12" ht="15.75" thickBot="1" x14ac:dyDescent="0.3">
      <c r="A100" s="19"/>
      <c r="B100" s="20"/>
      <c r="C100" s="21"/>
      <c r="D100" s="26" t="s">
        <v>27</v>
      </c>
      <c r="E100" s="27"/>
      <c r="F100" s="28">
        <f>SUM(F94:F99)</f>
        <v>610</v>
      </c>
      <c r="G100" s="28">
        <f>SUM(G94:G99)</f>
        <v>34.79</v>
      </c>
      <c r="H100" s="28">
        <f>SUM(H94:H99)</f>
        <v>34.93</v>
      </c>
      <c r="I100" s="28">
        <f>SUM(I94:I99)</f>
        <v>94.159999999999982</v>
      </c>
      <c r="J100" s="28">
        <f>SUM(J94:J99)</f>
        <v>828.04</v>
      </c>
      <c r="K100" s="29"/>
      <c r="L100" s="28">
        <f>SUM(L94:L99)</f>
        <v>87.910000000000025</v>
      </c>
    </row>
    <row r="101" spans="1:12" ht="18.75" x14ac:dyDescent="0.3">
      <c r="A101" s="30">
        <f>A94</f>
        <v>2</v>
      </c>
      <c r="B101" s="31">
        <v>2</v>
      </c>
      <c r="C101" s="32" t="s">
        <v>28</v>
      </c>
      <c r="D101" s="18" t="s">
        <v>24</v>
      </c>
      <c r="E101" s="47" t="s">
        <v>52</v>
      </c>
      <c r="F101" s="48">
        <v>100</v>
      </c>
      <c r="G101" s="47">
        <v>20.37</v>
      </c>
      <c r="H101" s="47">
        <v>23.52</v>
      </c>
      <c r="I101" s="47">
        <v>4.05</v>
      </c>
      <c r="J101" s="47">
        <v>309.39999999999998</v>
      </c>
      <c r="K101" s="47">
        <v>260</v>
      </c>
      <c r="L101" s="48">
        <v>53.81</v>
      </c>
    </row>
    <row r="102" spans="1:12" ht="19.5" thickBot="1" x14ac:dyDescent="0.35">
      <c r="A102" s="19"/>
      <c r="B102" s="20"/>
      <c r="C102" s="21"/>
      <c r="D102" s="22" t="s">
        <v>30</v>
      </c>
      <c r="E102" s="47" t="s">
        <v>48</v>
      </c>
      <c r="F102" s="48">
        <v>200</v>
      </c>
      <c r="G102" s="47">
        <v>9.9499999999999993</v>
      </c>
      <c r="H102" s="47">
        <v>10.71</v>
      </c>
      <c r="I102" s="47">
        <v>44.85</v>
      </c>
      <c r="J102" s="47">
        <v>315</v>
      </c>
      <c r="K102" s="47">
        <v>171</v>
      </c>
      <c r="L102" s="48">
        <v>12.9</v>
      </c>
    </row>
    <row r="103" spans="1:12" ht="18.75" x14ac:dyDescent="0.3">
      <c r="A103" s="19"/>
      <c r="B103" s="20"/>
      <c r="C103" s="21"/>
      <c r="D103" s="18" t="s">
        <v>58</v>
      </c>
      <c r="E103" s="47" t="s">
        <v>40</v>
      </c>
      <c r="F103" s="48">
        <v>50</v>
      </c>
      <c r="G103" s="47">
        <v>0.35</v>
      </c>
      <c r="H103" s="47">
        <v>0.05</v>
      </c>
      <c r="I103" s="47">
        <v>0.95</v>
      </c>
      <c r="J103" s="47">
        <v>5.5</v>
      </c>
      <c r="K103" s="47"/>
      <c r="L103" s="48">
        <v>13.7</v>
      </c>
    </row>
    <row r="104" spans="1:12" ht="18.75" x14ac:dyDescent="0.3">
      <c r="A104" s="19"/>
      <c r="B104" s="20"/>
      <c r="C104" s="21"/>
      <c r="D104" s="22" t="s">
        <v>25</v>
      </c>
      <c r="E104" s="47" t="s">
        <v>41</v>
      </c>
      <c r="F104" s="48">
        <v>200</v>
      </c>
      <c r="G104" s="47">
        <v>7.0000000000000007E-2</v>
      </c>
      <c r="H104" s="47">
        <v>0.02</v>
      </c>
      <c r="I104" s="47">
        <v>15</v>
      </c>
      <c r="J104" s="47">
        <v>60</v>
      </c>
      <c r="K104" s="48">
        <v>376</v>
      </c>
      <c r="L104" s="48">
        <v>1.92</v>
      </c>
    </row>
    <row r="105" spans="1:12" ht="18.75" x14ac:dyDescent="0.3">
      <c r="A105" s="19"/>
      <c r="B105" s="20"/>
      <c r="C105" s="21"/>
      <c r="D105" s="22" t="s">
        <v>32</v>
      </c>
      <c r="E105" s="47" t="s">
        <v>43</v>
      </c>
      <c r="F105" s="48">
        <v>60</v>
      </c>
      <c r="G105" s="47">
        <v>4.74</v>
      </c>
      <c r="H105" s="51">
        <v>0.6</v>
      </c>
      <c r="I105" s="47">
        <v>28.98</v>
      </c>
      <c r="J105" s="47">
        <v>140.28</v>
      </c>
      <c r="K105" s="53">
        <v>0</v>
      </c>
      <c r="L105" s="53">
        <v>5.58</v>
      </c>
    </row>
    <row r="106" spans="1:12" ht="18.75" x14ac:dyDescent="0.3">
      <c r="A106" s="19"/>
      <c r="B106" s="20"/>
      <c r="C106" s="21"/>
      <c r="D106" s="22" t="s">
        <v>33</v>
      </c>
      <c r="E106" s="47" t="s">
        <v>42</v>
      </c>
      <c r="F106" s="48">
        <v>60</v>
      </c>
      <c r="G106" s="47">
        <v>3.36</v>
      </c>
      <c r="H106" s="47">
        <v>0.66</v>
      </c>
      <c r="I106" s="47">
        <v>29.64</v>
      </c>
      <c r="J106" s="47">
        <v>137.94</v>
      </c>
      <c r="K106" s="53">
        <v>0</v>
      </c>
      <c r="L106" s="53">
        <v>5.58</v>
      </c>
    </row>
    <row r="107" spans="1:12" ht="15" x14ac:dyDescent="0.25">
      <c r="A107" s="19"/>
      <c r="B107" s="20"/>
      <c r="C107" s="21"/>
      <c r="D107" s="26" t="s">
        <v>27</v>
      </c>
      <c r="E107" s="27"/>
      <c r="F107" s="28">
        <f>SUM(F101:F106)</f>
        <v>670</v>
      </c>
      <c r="G107" s="28">
        <f>SUM(G101:G106)</f>
        <v>38.840000000000003</v>
      </c>
      <c r="H107" s="28">
        <f>SUM(H101:H106)</f>
        <v>35.56</v>
      </c>
      <c r="I107" s="28">
        <f>SUM(I101:I106)</f>
        <v>123.47</v>
      </c>
      <c r="J107" s="28">
        <f>SUM(J101:J106)</f>
        <v>968.11999999999989</v>
      </c>
      <c r="K107" s="29"/>
      <c r="L107" s="28">
        <f>SUM(L101:L106)</f>
        <v>93.490000000000009</v>
      </c>
    </row>
    <row r="108" spans="1:12" ht="15.75" customHeight="1" thickBot="1" x14ac:dyDescent="0.25">
      <c r="A108" s="33">
        <f>A94</f>
        <v>2</v>
      </c>
      <c r="B108" s="34">
        <f>B94</f>
        <v>2</v>
      </c>
      <c r="C108" s="63" t="s">
        <v>34</v>
      </c>
      <c r="D108" s="64"/>
      <c r="E108" s="35"/>
      <c r="F108" s="36">
        <f>F107+F100</f>
        <v>1280</v>
      </c>
      <c r="G108" s="36">
        <f t="shared" ref="G108:L108" si="6">G107+G100</f>
        <v>73.63</v>
      </c>
      <c r="H108" s="36">
        <f t="shared" si="6"/>
        <v>70.490000000000009</v>
      </c>
      <c r="I108" s="36">
        <f t="shared" si="6"/>
        <v>217.63</v>
      </c>
      <c r="J108" s="36">
        <f t="shared" si="6"/>
        <v>1796.1599999999999</v>
      </c>
      <c r="K108" s="36">
        <f t="shared" si="6"/>
        <v>0</v>
      </c>
      <c r="L108" s="36">
        <f t="shared" si="6"/>
        <v>181.40000000000003</v>
      </c>
    </row>
    <row r="109" spans="1:12" ht="19.5" thickBot="1" x14ac:dyDescent="0.35">
      <c r="A109" s="15">
        <v>2</v>
      </c>
      <c r="B109" s="16">
        <v>3</v>
      </c>
      <c r="C109" s="17" t="s">
        <v>23</v>
      </c>
      <c r="D109" s="18" t="s">
        <v>24</v>
      </c>
      <c r="E109" s="47" t="s">
        <v>39</v>
      </c>
      <c r="F109" s="48">
        <v>250</v>
      </c>
      <c r="G109" s="47">
        <v>14.88</v>
      </c>
      <c r="H109" s="47">
        <v>17.52</v>
      </c>
      <c r="I109" s="47">
        <v>38</v>
      </c>
      <c r="J109" s="47">
        <v>382.7</v>
      </c>
      <c r="K109" s="47">
        <v>244</v>
      </c>
      <c r="L109" s="48">
        <v>65.81</v>
      </c>
    </row>
    <row r="110" spans="1:12" ht="18.75" x14ac:dyDescent="0.3">
      <c r="A110" s="19"/>
      <c r="B110" s="20"/>
      <c r="C110" s="21"/>
      <c r="D110" s="18" t="s">
        <v>58</v>
      </c>
      <c r="E110" s="47" t="s">
        <v>46</v>
      </c>
      <c r="F110" s="48">
        <v>50</v>
      </c>
      <c r="G110" s="47">
        <v>0.3</v>
      </c>
      <c r="H110" s="47">
        <v>0.1</v>
      </c>
      <c r="I110" s="47">
        <v>2.1</v>
      </c>
      <c r="J110" s="47">
        <v>9.9499999999999993</v>
      </c>
      <c r="K110" s="47"/>
      <c r="L110" s="48">
        <v>13.5</v>
      </c>
    </row>
    <row r="111" spans="1:12" ht="18.75" x14ac:dyDescent="0.3">
      <c r="A111" s="19"/>
      <c r="B111" s="20"/>
      <c r="C111" s="21"/>
      <c r="D111" s="22" t="s">
        <v>25</v>
      </c>
      <c r="E111" s="47" t="s">
        <v>41</v>
      </c>
      <c r="F111" s="48">
        <v>200</v>
      </c>
      <c r="G111" s="47">
        <v>7.0000000000000007E-2</v>
      </c>
      <c r="H111" s="47">
        <v>0.02</v>
      </c>
      <c r="I111" s="47">
        <v>15</v>
      </c>
      <c r="J111" s="47">
        <v>60</v>
      </c>
      <c r="K111" s="48">
        <v>376</v>
      </c>
      <c r="L111" s="48">
        <v>1.92</v>
      </c>
    </row>
    <row r="112" spans="1:12" ht="18.75" x14ac:dyDescent="0.3">
      <c r="A112" s="19"/>
      <c r="B112" s="20"/>
      <c r="C112" s="21"/>
      <c r="D112" s="22" t="s">
        <v>33</v>
      </c>
      <c r="E112" s="47" t="s">
        <v>42</v>
      </c>
      <c r="F112" s="48">
        <v>30</v>
      </c>
      <c r="G112" s="47">
        <v>1.68</v>
      </c>
      <c r="H112" s="47">
        <v>0.33</v>
      </c>
      <c r="I112" s="47">
        <v>14.82</v>
      </c>
      <c r="J112" s="47">
        <v>68</v>
      </c>
      <c r="K112" s="47">
        <v>0</v>
      </c>
      <c r="L112" s="48">
        <v>2.79</v>
      </c>
    </row>
    <row r="113" spans="1:12" ht="18.75" x14ac:dyDescent="0.3">
      <c r="A113" s="19"/>
      <c r="B113" s="20"/>
      <c r="C113" s="21"/>
      <c r="D113" s="22" t="s">
        <v>32</v>
      </c>
      <c r="E113" s="47" t="s">
        <v>43</v>
      </c>
      <c r="F113" s="48">
        <v>30</v>
      </c>
      <c r="G113" s="47">
        <v>2.37</v>
      </c>
      <c r="H113" s="47">
        <v>0.3</v>
      </c>
      <c r="I113" s="47">
        <v>14.49</v>
      </c>
      <c r="J113" s="47">
        <v>70.14</v>
      </c>
      <c r="K113" s="47">
        <v>0</v>
      </c>
      <c r="L113" s="48">
        <v>2.79</v>
      </c>
    </row>
    <row r="114" spans="1:12" ht="15.75" thickBot="1" x14ac:dyDescent="0.3">
      <c r="A114" s="19"/>
      <c r="B114" s="20"/>
      <c r="C114" s="21"/>
      <c r="D114" s="26" t="s">
        <v>27</v>
      </c>
      <c r="E114" s="27"/>
      <c r="F114" s="28">
        <f>SUM(F109:F113)</f>
        <v>560</v>
      </c>
      <c r="G114" s="28">
        <f>SUM(G109:G113)</f>
        <v>19.300000000000004</v>
      </c>
      <c r="H114" s="28">
        <f>SUM(H109:H113)</f>
        <v>18.27</v>
      </c>
      <c r="I114" s="28">
        <f>SUM(I109:I113)</f>
        <v>84.41</v>
      </c>
      <c r="J114" s="28">
        <f>SUM(J109:J113)</f>
        <v>590.79</v>
      </c>
      <c r="K114" s="29"/>
      <c r="L114" s="28">
        <f>SUM(L109:L113)</f>
        <v>86.810000000000016</v>
      </c>
    </row>
    <row r="115" spans="1:12" ht="19.5" thickBot="1" x14ac:dyDescent="0.35">
      <c r="A115" s="30">
        <f>A109</f>
        <v>2</v>
      </c>
      <c r="B115" s="31">
        <f>B109</f>
        <v>3</v>
      </c>
      <c r="C115" s="32" t="s">
        <v>28</v>
      </c>
      <c r="D115" s="18" t="s">
        <v>24</v>
      </c>
      <c r="E115" s="47" t="s">
        <v>39</v>
      </c>
      <c r="F115" s="48">
        <v>290</v>
      </c>
      <c r="G115" s="47">
        <v>17.260000000000002</v>
      </c>
      <c r="H115" s="47">
        <v>20.32</v>
      </c>
      <c r="I115" s="47">
        <v>44.08</v>
      </c>
      <c r="J115" s="47">
        <v>443.93</v>
      </c>
      <c r="K115" s="47">
        <v>244</v>
      </c>
      <c r="L115" s="48">
        <v>77.099999999999994</v>
      </c>
    </row>
    <row r="116" spans="1:12" ht="18.75" x14ac:dyDescent="0.3">
      <c r="A116" s="19"/>
      <c r="B116" s="20"/>
      <c r="C116" s="21"/>
      <c r="D116" s="18" t="s">
        <v>58</v>
      </c>
      <c r="E116" s="47" t="s">
        <v>46</v>
      </c>
      <c r="F116" s="48">
        <v>50</v>
      </c>
      <c r="G116" s="47">
        <v>0.3</v>
      </c>
      <c r="H116" s="47">
        <v>0.1</v>
      </c>
      <c r="I116" s="47">
        <v>2.1</v>
      </c>
      <c r="J116" s="47">
        <v>9.9499999999999993</v>
      </c>
      <c r="K116" s="47"/>
      <c r="L116" s="48">
        <v>13.5</v>
      </c>
    </row>
    <row r="117" spans="1:12" ht="18.75" x14ac:dyDescent="0.3">
      <c r="A117" s="19"/>
      <c r="B117" s="20"/>
      <c r="C117" s="21"/>
      <c r="D117" s="22" t="s">
        <v>25</v>
      </c>
      <c r="E117" s="47" t="s">
        <v>41</v>
      </c>
      <c r="F117" s="48">
        <v>200</v>
      </c>
      <c r="G117" s="47">
        <v>7.0000000000000007E-2</v>
      </c>
      <c r="H117" s="47">
        <v>0.02</v>
      </c>
      <c r="I117" s="47">
        <v>15</v>
      </c>
      <c r="J117" s="47">
        <v>60</v>
      </c>
      <c r="K117" s="48">
        <v>376</v>
      </c>
      <c r="L117" s="48">
        <v>1.92</v>
      </c>
    </row>
    <row r="118" spans="1:12" ht="18.75" x14ac:dyDescent="0.3">
      <c r="A118" s="19"/>
      <c r="B118" s="20"/>
      <c r="C118" s="21"/>
      <c r="D118" s="22" t="s">
        <v>32</v>
      </c>
      <c r="E118" s="47" t="s">
        <v>43</v>
      </c>
      <c r="F118" s="48">
        <v>60</v>
      </c>
      <c r="G118" s="47">
        <v>4.74</v>
      </c>
      <c r="H118" s="51">
        <v>0.6</v>
      </c>
      <c r="I118" s="47">
        <v>28.98</v>
      </c>
      <c r="J118" s="47">
        <v>140.28</v>
      </c>
      <c r="K118" s="53">
        <v>0</v>
      </c>
      <c r="L118" s="53">
        <v>5.58</v>
      </c>
    </row>
    <row r="119" spans="1:12" ht="18.75" x14ac:dyDescent="0.3">
      <c r="A119" s="19"/>
      <c r="B119" s="20"/>
      <c r="C119" s="21"/>
      <c r="D119" s="22" t="s">
        <v>33</v>
      </c>
      <c r="E119" s="47" t="s">
        <v>42</v>
      </c>
      <c r="F119" s="48">
        <v>60</v>
      </c>
      <c r="G119" s="47">
        <v>3.36</v>
      </c>
      <c r="H119" s="47">
        <v>0.66</v>
      </c>
      <c r="I119" s="47">
        <v>29.64</v>
      </c>
      <c r="J119" s="47">
        <v>137.94</v>
      </c>
      <c r="K119" s="53">
        <v>0</v>
      </c>
      <c r="L119" s="53">
        <v>5.58</v>
      </c>
    </row>
    <row r="120" spans="1:12" ht="15" x14ac:dyDescent="0.25">
      <c r="A120" s="19"/>
      <c r="B120" s="20"/>
      <c r="C120" s="21"/>
      <c r="D120" s="26" t="s">
        <v>27</v>
      </c>
      <c r="E120" s="27"/>
      <c r="F120" s="28">
        <f>SUM(F115:F119)</f>
        <v>660</v>
      </c>
      <c r="G120" s="28">
        <f>SUM(G115:G119)</f>
        <v>25.730000000000004</v>
      </c>
      <c r="H120" s="28">
        <f>SUM(H115:H119)</f>
        <v>21.700000000000003</v>
      </c>
      <c r="I120" s="28">
        <f>SUM(I115:I119)</f>
        <v>119.8</v>
      </c>
      <c r="J120" s="28">
        <f>SUM(J115:J119)</f>
        <v>792.09999999999991</v>
      </c>
      <c r="K120" s="29"/>
      <c r="L120" s="28">
        <f>SUM(L115:L119)</f>
        <v>103.67999999999999</v>
      </c>
    </row>
    <row r="121" spans="1:12" ht="15.75" customHeight="1" thickBot="1" x14ac:dyDescent="0.25">
      <c r="A121" s="33">
        <f>A109</f>
        <v>2</v>
      </c>
      <c r="B121" s="34">
        <f>B109</f>
        <v>3</v>
      </c>
      <c r="C121" s="63" t="s">
        <v>34</v>
      </c>
      <c r="D121" s="64"/>
      <c r="E121" s="35"/>
      <c r="F121" s="36">
        <f>F120+F114</f>
        <v>1220</v>
      </c>
      <c r="G121" s="36">
        <f t="shared" ref="G121:L121" si="7">G120+G114</f>
        <v>45.030000000000008</v>
      </c>
      <c r="H121" s="36">
        <f t="shared" si="7"/>
        <v>39.97</v>
      </c>
      <c r="I121" s="36">
        <f t="shared" si="7"/>
        <v>204.20999999999998</v>
      </c>
      <c r="J121" s="36">
        <f t="shared" si="7"/>
        <v>1382.8899999999999</v>
      </c>
      <c r="K121" s="36">
        <f t="shared" si="7"/>
        <v>0</v>
      </c>
      <c r="L121" s="36">
        <f t="shared" si="7"/>
        <v>190.49</v>
      </c>
    </row>
    <row r="122" spans="1:12" ht="18.75" x14ac:dyDescent="0.3">
      <c r="A122" s="37">
        <v>2</v>
      </c>
      <c r="B122" s="20">
        <v>4</v>
      </c>
      <c r="C122" s="17" t="s">
        <v>23</v>
      </c>
      <c r="D122" s="18" t="s">
        <v>24</v>
      </c>
      <c r="E122" s="58" t="s">
        <v>69</v>
      </c>
      <c r="F122" s="48">
        <v>100</v>
      </c>
      <c r="G122" s="47">
        <v>9.75</v>
      </c>
      <c r="H122" s="47">
        <v>4.95</v>
      </c>
      <c r="I122" s="47">
        <v>3.8</v>
      </c>
      <c r="J122" s="47">
        <v>105</v>
      </c>
      <c r="K122" s="47">
        <v>229</v>
      </c>
      <c r="L122" s="48">
        <v>49.72</v>
      </c>
    </row>
    <row r="123" spans="1:12" ht="18.75" x14ac:dyDescent="0.3">
      <c r="A123" s="37"/>
      <c r="B123" s="20"/>
      <c r="C123" s="21"/>
      <c r="D123" s="22" t="s">
        <v>30</v>
      </c>
      <c r="E123" s="47" t="s">
        <v>44</v>
      </c>
      <c r="F123" s="48">
        <v>200</v>
      </c>
      <c r="G123" s="47">
        <v>3.77</v>
      </c>
      <c r="H123" s="47">
        <v>8.5</v>
      </c>
      <c r="I123" s="47">
        <v>21.98</v>
      </c>
      <c r="J123" s="47">
        <v>212.49</v>
      </c>
      <c r="K123" s="47">
        <v>128</v>
      </c>
      <c r="L123" s="48">
        <v>27.8</v>
      </c>
    </row>
    <row r="124" spans="1:12" ht="18.75" x14ac:dyDescent="0.3">
      <c r="A124" s="37"/>
      <c r="B124" s="20"/>
      <c r="C124" s="21"/>
      <c r="D124" s="60" t="s">
        <v>26</v>
      </c>
      <c r="E124" s="56" t="s">
        <v>38</v>
      </c>
      <c r="F124" s="48">
        <v>130</v>
      </c>
      <c r="G124" s="47">
        <v>0.52</v>
      </c>
      <c r="H124" s="47">
        <v>0.52</v>
      </c>
      <c r="I124" s="47">
        <v>12.74</v>
      </c>
      <c r="J124" s="47">
        <v>61.1</v>
      </c>
      <c r="K124" s="48">
        <v>338</v>
      </c>
      <c r="L124" s="48">
        <v>36</v>
      </c>
    </row>
    <row r="125" spans="1:12" ht="18.75" x14ac:dyDescent="0.3">
      <c r="A125" s="37"/>
      <c r="B125" s="20"/>
      <c r="C125" s="21"/>
      <c r="D125" s="22" t="s">
        <v>25</v>
      </c>
      <c r="E125" s="47" t="s">
        <v>47</v>
      </c>
      <c r="F125" s="48">
        <v>200</v>
      </c>
      <c r="G125" s="47">
        <v>0.13</v>
      </c>
      <c r="H125" s="47">
        <v>0.02</v>
      </c>
      <c r="I125" s="47">
        <v>15.2</v>
      </c>
      <c r="J125" s="47">
        <v>62</v>
      </c>
      <c r="K125" s="48">
        <v>377</v>
      </c>
      <c r="L125" s="48">
        <v>3.16</v>
      </c>
    </row>
    <row r="126" spans="1:12" ht="18.75" x14ac:dyDescent="0.3">
      <c r="A126" s="37"/>
      <c r="B126" s="20"/>
      <c r="C126" s="21"/>
      <c r="D126" s="22" t="s">
        <v>33</v>
      </c>
      <c r="E126" s="47" t="s">
        <v>42</v>
      </c>
      <c r="F126" s="48">
        <v>30</v>
      </c>
      <c r="G126" s="47">
        <v>1.68</v>
      </c>
      <c r="H126" s="47">
        <v>0.33</v>
      </c>
      <c r="I126" s="47">
        <v>14.82</v>
      </c>
      <c r="J126" s="47">
        <v>68</v>
      </c>
      <c r="K126" s="47">
        <v>0</v>
      </c>
      <c r="L126" s="48">
        <v>2.79</v>
      </c>
    </row>
    <row r="127" spans="1:12" ht="18.75" x14ac:dyDescent="0.3">
      <c r="A127" s="37"/>
      <c r="B127" s="20"/>
      <c r="C127" s="21"/>
      <c r="D127" s="22" t="s">
        <v>32</v>
      </c>
      <c r="E127" s="47" t="s">
        <v>43</v>
      </c>
      <c r="F127" s="48">
        <v>30</v>
      </c>
      <c r="G127" s="47">
        <v>2.37</v>
      </c>
      <c r="H127" s="47">
        <v>0.3</v>
      </c>
      <c r="I127" s="47">
        <v>14.49</v>
      </c>
      <c r="J127" s="47">
        <v>70.14</v>
      </c>
      <c r="K127" s="47">
        <v>0</v>
      </c>
      <c r="L127" s="48">
        <v>2.79</v>
      </c>
    </row>
    <row r="128" spans="1:12" ht="15.75" thickBot="1" x14ac:dyDescent="0.3">
      <c r="A128" s="38"/>
      <c r="B128" s="24"/>
      <c r="C128" s="25"/>
      <c r="D128" s="26" t="s">
        <v>27</v>
      </c>
      <c r="E128" s="27"/>
      <c r="F128" s="28">
        <f>SUM(F122:F127)</f>
        <v>690</v>
      </c>
      <c r="G128" s="28">
        <f>SUM(G122:G127)</f>
        <v>18.22</v>
      </c>
      <c r="H128" s="28">
        <f>SUM(H122:H127)</f>
        <v>14.62</v>
      </c>
      <c r="I128" s="28">
        <f>SUM(I122:I127)</f>
        <v>83.029999999999987</v>
      </c>
      <c r="J128" s="28">
        <f>SUM(J122:J127)</f>
        <v>578.73</v>
      </c>
      <c r="K128" s="29"/>
      <c r="L128" s="28">
        <f>SUM(L122:L127)</f>
        <v>122.26</v>
      </c>
    </row>
    <row r="129" spans="1:12" ht="18.75" x14ac:dyDescent="0.3">
      <c r="A129" s="31">
        <f>A122</f>
        <v>2</v>
      </c>
      <c r="B129" s="31">
        <f>B122</f>
        <v>4</v>
      </c>
      <c r="C129" s="32" t="s">
        <v>28</v>
      </c>
      <c r="D129" s="18" t="s">
        <v>24</v>
      </c>
      <c r="E129" s="58" t="s">
        <v>69</v>
      </c>
      <c r="F129" s="48">
        <v>100</v>
      </c>
      <c r="G129" s="47">
        <v>9.75</v>
      </c>
      <c r="H129" s="47">
        <v>4.95</v>
      </c>
      <c r="I129" s="47">
        <v>3.8</v>
      </c>
      <c r="J129" s="47">
        <v>105</v>
      </c>
      <c r="K129" s="47">
        <v>229</v>
      </c>
      <c r="L129" s="48">
        <v>49.72</v>
      </c>
    </row>
    <row r="130" spans="1:12" ht="18.75" x14ac:dyDescent="0.3">
      <c r="A130" s="37"/>
      <c r="B130" s="20"/>
      <c r="C130" s="21"/>
      <c r="D130" s="22" t="s">
        <v>30</v>
      </c>
      <c r="E130" s="47" t="s">
        <v>44</v>
      </c>
      <c r="F130" s="48">
        <v>200</v>
      </c>
      <c r="G130" s="47">
        <v>3.77</v>
      </c>
      <c r="H130" s="47">
        <v>8.5</v>
      </c>
      <c r="I130" s="47">
        <v>21.98</v>
      </c>
      <c r="J130" s="47">
        <v>212.49</v>
      </c>
      <c r="K130" s="47">
        <v>128</v>
      </c>
      <c r="L130" s="48">
        <v>27.8</v>
      </c>
    </row>
    <row r="131" spans="1:12" ht="18.75" x14ac:dyDescent="0.3">
      <c r="A131" s="37"/>
      <c r="B131" s="20"/>
      <c r="C131" s="21"/>
      <c r="D131" s="60" t="s">
        <v>26</v>
      </c>
      <c r="E131" s="56" t="s">
        <v>38</v>
      </c>
      <c r="F131" s="48">
        <v>130</v>
      </c>
      <c r="G131" s="47">
        <v>0.52</v>
      </c>
      <c r="H131" s="47">
        <v>0.52</v>
      </c>
      <c r="I131" s="47">
        <v>12.74</v>
      </c>
      <c r="J131" s="47">
        <v>61.1</v>
      </c>
      <c r="K131" s="48">
        <v>338</v>
      </c>
      <c r="L131" s="48">
        <v>36</v>
      </c>
    </row>
    <row r="132" spans="1:12" ht="18.75" x14ac:dyDescent="0.3">
      <c r="A132" s="37"/>
      <c r="B132" s="20"/>
      <c r="C132" s="21"/>
      <c r="D132" s="22" t="s">
        <v>25</v>
      </c>
      <c r="E132" s="47" t="s">
        <v>47</v>
      </c>
      <c r="F132" s="48">
        <v>200</v>
      </c>
      <c r="G132" s="47">
        <v>0.13</v>
      </c>
      <c r="H132" s="47">
        <v>0.02</v>
      </c>
      <c r="I132" s="47">
        <v>15.2</v>
      </c>
      <c r="J132" s="47">
        <v>62</v>
      </c>
      <c r="K132" s="48">
        <v>377</v>
      </c>
      <c r="L132" s="48">
        <v>3.16</v>
      </c>
    </row>
    <row r="133" spans="1:12" ht="18.75" x14ac:dyDescent="0.3">
      <c r="A133" s="37"/>
      <c r="B133" s="20"/>
      <c r="C133" s="21"/>
      <c r="D133" s="22" t="s">
        <v>32</v>
      </c>
      <c r="E133" s="47" t="s">
        <v>43</v>
      </c>
      <c r="F133" s="48">
        <v>60</v>
      </c>
      <c r="G133" s="47">
        <v>4.74</v>
      </c>
      <c r="H133" s="51">
        <v>0.6</v>
      </c>
      <c r="I133" s="47">
        <v>28.98</v>
      </c>
      <c r="J133" s="47">
        <v>140.28</v>
      </c>
      <c r="K133" s="53">
        <v>0</v>
      </c>
      <c r="L133" s="53">
        <v>5.58</v>
      </c>
    </row>
    <row r="134" spans="1:12" ht="18.75" x14ac:dyDescent="0.3">
      <c r="A134" s="37"/>
      <c r="B134" s="20"/>
      <c r="C134" s="21"/>
      <c r="D134" s="22" t="s">
        <v>33</v>
      </c>
      <c r="E134" s="47" t="s">
        <v>42</v>
      </c>
      <c r="F134" s="48">
        <v>60</v>
      </c>
      <c r="G134" s="47">
        <v>3.36</v>
      </c>
      <c r="H134" s="47">
        <v>0.66</v>
      </c>
      <c r="I134" s="47">
        <v>29.64</v>
      </c>
      <c r="J134" s="47">
        <v>137.94</v>
      </c>
      <c r="K134" s="53">
        <v>0</v>
      </c>
      <c r="L134" s="53">
        <v>5.58</v>
      </c>
    </row>
    <row r="135" spans="1:12" ht="15" x14ac:dyDescent="0.25">
      <c r="A135" s="37"/>
      <c r="B135" s="20"/>
      <c r="C135" s="21"/>
      <c r="D135" s="26" t="s">
        <v>27</v>
      </c>
      <c r="E135" s="27"/>
      <c r="F135" s="28">
        <f>SUM(F129:F134)</f>
        <v>750</v>
      </c>
      <c r="G135" s="28">
        <f>SUM(G129:G134)</f>
        <v>22.27</v>
      </c>
      <c r="H135" s="28">
        <f>SUM(H129:H134)</f>
        <v>15.249999999999998</v>
      </c>
      <c r="I135" s="28">
        <f>SUM(I129:I134)</f>
        <v>112.34</v>
      </c>
      <c r="J135" s="28">
        <f>SUM(J129:J134)</f>
        <v>718.81</v>
      </c>
      <c r="K135" s="29"/>
      <c r="L135" s="28">
        <f>SUM(L129:L134)</f>
        <v>127.83999999999999</v>
      </c>
    </row>
    <row r="136" spans="1:12" ht="15.75" customHeight="1" thickBot="1" x14ac:dyDescent="0.25">
      <c r="A136" s="39">
        <f>A122</f>
        <v>2</v>
      </c>
      <c r="B136" s="39">
        <f>B122</f>
        <v>4</v>
      </c>
      <c r="C136" s="63" t="s">
        <v>34</v>
      </c>
      <c r="D136" s="64"/>
      <c r="E136" s="35"/>
      <c r="F136" s="36">
        <f>F128+F135</f>
        <v>1440</v>
      </c>
      <c r="G136" s="36">
        <f t="shared" ref="G136:L136" si="8">G128+G135</f>
        <v>40.489999999999995</v>
      </c>
      <c r="H136" s="36">
        <f t="shared" si="8"/>
        <v>29.869999999999997</v>
      </c>
      <c r="I136" s="36">
        <f t="shared" si="8"/>
        <v>195.37</v>
      </c>
      <c r="J136" s="36">
        <f t="shared" si="8"/>
        <v>1297.54</v>
      </c>
      <c r="K136" s="36">
        <f t="shared" si="8"/>
        <v>0</v>
      </c>
      <c r="L136" s="36">
        <f t="shared" si="8"/>
        <v>250.1</v>
      </c>
    </row>
    <row r="137" spans="1:12" ht="18.75" x14ac:dyDescent="0.3">
      <c r="A137" s="15">
        <v>2</v>
      </c>
      <c r="B137" s="16">
        <v>5</v>
      </c>
      <c r="C137" s="17" t="s">
        <v>23</v>
      </c>
      <c r="D137" s="18" t="s">
        <v>24</v>
      </c>
      <c r="E137" s="47" t="s">
        <v>72</v>
      </c>
      <c r="F137" s="48">
        <v>110</v>
      </c>
      <c r="G137" s="47">
        <v>14.88</v>
      </c>
      <c r="H137" s="47">
        <v>12.25</v>
      </c>
      <c r="I137" s="47">
        <v>6.01</v>
      </c>
      <c r="J137" s="47">
        <v>209.6</v>
      </c>
      <c r="K137" s="47">
        <v>282</v>
      </c>
      <c r="L137" s="48">
        <v>46.25</v>
      </c>
    </row>
    <row r="138" spans="1:12" ht="18.75" x14ac:dyDescent="0.3">
      <c r="A138" s="19"/>
      <c r="B138" s="20"/>
      <c r="C138" s="21"/>
      <c r="D138" s="22" t="s">
        <v>30</v>
      </c>
      <c r="E138" s="47" t="s">
        <v>45</v>
      </c>
      <c r="F138" s="48">
        <v>200</v>
      </c>
      <c r="G138" s="47">
        <v>7.4</v>
      </c>
      <c r="H138" s="47">
        <v>4.5</v>
      </c>
      <c r="I138" s="47">
        <v>41.56</v>
      </c>
      <c r="J138" s="47">
        <v>236.19</v>
      </c>
      <c r="K138" s="47">
        <v>203</v>
      </c>
      <c r="L138" s="48">
        <v>9.81</v>
      </c>
    </row>
    <row r="139" spans="1:12" ht="18.75" x14ac:dyDescent="0.3">
      <c r="A139" s="19"/>
      <c r="B139" s="20"/>
      <c r="C139" s="21"/>
      <c r="D139" s="22" t="s">
        <v>25</v>
      </c>
      <c r="E139" s="47" t="s">
        <v>41</v>
      </c>
      <c r="F139" s="48">
        <v>200</v>
      </c>
      <c r="G139" s="47">
        <v>7.0000000000000007E-2</v>
      </c>
      <c r="H139" s="47">
        <v>0.02</v>
      </c>
      <c r="I139" s="47">
        <v>15</v>
      </c>
      <c r="J139" s="47">
        <v>60</v>
      </c>
      <c r="K139" s="48">
        <v>376</v>
      </c>
      <c r="L139" s="48">
        <v>1.92</v>
      </c>
    </row>
    <row r="140" spans="1:12" ht="18.75" x14ac:dyDescent="0.3">
      <c r="A140" s="19"/>
      <c r="B140" s="20"/>
      <c r="C140" s="21"/>
      <c r="D140" s="22" t="s">
        <v>26</v>
      </c>
      <c r="E140" s="47" t="s">
        <v>55</v>
      </c>
      <c r="F140" s="48">
        <v>100</v>
      </c>
      <c r="G140" s="47">
        <v>0.94</v>
      </c>
      <c r="H140" s="47">
        <v>0.12</v>
      </c>
      <c r="I140" s="47">
        <v>9.35</v>
      </c>
      <c r="J140" s="47">
        <v>47</v>
      </c>
      <c r="K140" s="47">
        <v>0</v>
      </c>
      <c r="L140" s="48">
        <v>30</v>
      </c>
    </row>
    <row r="141" spans="1:12" ht="18.75" x14ac:dyDescent="0.3">
      <c r="A141" s="19"/>
      <c r="B141" s="20"/>
      <c r="C141" s="21"/>
      <c r="D141" s="22" t="s">
        <v>33</v>
      </c>
      <c r="E141" s="47" t="s">
        <v>42</v>
      </c>
      <c r="F141" s="48">
        <v>30</v>
      </c>
      <c r="G141" s="47">
        <v>1.68</v>
      </c>
      <c r="H141" s="47">
        <v>0.33</v>
      </c>
      <c r="I141" s="47">
        <v>14.82</v>
      </c>
      <c r="J141" s="47">
        <v>68</v>
      </c>
      <c r="K141" s="47">
        <v>0</v>
      </c>
      <c r="L141" s="48">
        <v>2.79</v>
      </c>
    </row>
    <row r="142" spans="1:12" ht="18.75" x14ac:dyDescent="0.3">
      <c r="A142" s="19"/>
      <c r="B142" s="20"/>
      <c r="C142" s="21"/>
      <c r="D142" s="22" t="s">
        <v>32</v>
      </c>
      <c r="E142" s="47" t="s">
        <v>43</v>
      </c>
      <c r="F142" s="48">
        <v>30</v>
      </c>
      <c r="G142" s="47">
        <v>2.37</v>
      </c>
      <c r="H142" s="47">
        <v>0.3</v>
      </c>
      <c r="I142" s="47">
        <v>14.49</v>
      </c>
      <c r="J142" s="47">
        <v>70.14</v>
      </c>
      <c r="K142" s="47">
        <v>0</v>
      </c>
      <c r="L142" s="48">
        <v>2.79</v>
      </c>
    </row>
    <row r="143" spans="1:12" ht="15.75" thickBot="1" x14ac:dyDescent="0.3">
      <c r="A143" s="23"/>
      <c r="B143" s="24"/>
      <c r="C143" s="25"/>
      <c r="D143" s="26" t="s">
        <v>27</v>
      </c>
      <c r="E143" s="27"/>
      <c r="F143" s="28">
        <f>SUM(F137:F142)</f>
        <v>670</v>
      </c>
      <c r="G143" s="28">
        <f>SUM(G137:G142)</f>
        <v>27.340000000000003</v>
      </c>
      <c r="H143" s="28">
        <f>SUM(H137:H142)</f>
        <v>17.52</v>
      </c>
      <c r="I143" s="28">
        <f>SUM(I137:I142)</f>
        <v>101.23</v>
      </c>
      <c r="J143" s="28">
        <f>SUM(J137:J142)</f>
        <v>690.93</v>
      </c>
      <c r="K143" s="29"/>
      <c r="L143" s="28">
        <f>SUM(L137:L142)</f>
        <v>93.560000000000016</v>
      </c>
    </row>
    <row r="144" spans="1:12" ht="18.75" x14ac:dyDescent="0.3">
      <c r="A144" s="30">
        <f>A137</f>
        <v>2</v>
      </c>
      <c r="B144" s="31">
        <f>B137</f>
        <v>5</v>
      </c>
      <c r="C144" s="32" t="s">
        <v>28</v>
      </c>
      <c r="D144" s="18" t="s">
        <v>24</v>
      </c>
      <c r="E144" s="47" t="s">
        <v>72</v>
      </c>
      <c r="F144" s="48">
        <v>110</v>
      </c>
      <c r="G144" s="47">
        <v>14.88</v>
      </c>
      <c r="H144" s="47">
        <v>12.25</v>
      </c>
      <c r="I144" s="47">
        <v>6.01</v>
      </c>
      <c r="J144" s="47">
        <v>209.6</v>
      </c>
      <c r="K144" s="47">
        <v>282</v>
      </c>
      <c r="L144" s="48">
        <v>46.25</v>
      </c>
    </row>
    <row r="145" spans="1:12" ht="18.75" x14ac:dyDescent="0.3">
      <c r="A145" s="19"/>
      <c r="B145" s="20"/>
      <c r="C145" s="21"/>
      <c r="D145" s="22" t="s">
        <v>30</v>
      </c>
      <c r="E145" s="47" t="s">
        <v>45</v>
      </c>
      <c r="F145" s="48">
        <v>200</v>
      </c>
      <c r="G145" s="47">
        <v>7.4</v>
      </c>
      <c r="H145" s="47">
        <v>4.5</v>
      </c>
      <c r="I145" s="47">
        <v>41.56</v>
      </c>
      <c r="J145" s="47">
        <v>236.19</v>
      </c>
      <c r="K145" s="47">
        <v>203</v>
      </c>
      <c r="L145" s="48">
        <v>9.81</v>
      </c>
    </row>
    <row r="146" spans="1:12" ht="18.75" x14ac:dyDescent="0.3">
      <c r="A146" s="19"/>
      <c r="B146" s="20"/>
      <c r="C146" s="21"/>
      <c r="D146" s="22" t="s">
        <v>25</v>
      </c>
      <c r="E146" s="47" t="s">
        <v>41</v>
      </c>
      <c r="F146" s="48">
        <v>200</v>
      </c>
      <c r="G146" s="47">
        <v>7.0000000000000007E-2</v>
      </c>
      <c r="H146" s="47">
        <v>0.02</v>
      </c>
      <c r="I146" s="47">
        <v>15</v>
      </c>
      <c r="J146" s="47">
        <v>60</v>
      </c>
      <c r="K146" s="48">
        <v>376</v>
      </c>
      <c r="L146" s="48">
        <v>1.92</v>
      </c>
    </row>
    <row r="147" spans="1:12" ht="18.75" x14ac:dyDescent="0.3">
      <c r="A147" s="19"/>
      <c r="B147" s="20"/>
      <c r="C147" s="21"/>
      <c r="D147" s="22" t="s">
        <v>26</v>
      </c>
      <c r="E147" s="47" t="s">
        <v>55</v>
      </c>
      <c r="F147" s="48">
        <v>100</v>
      </c>
      <c r="G147" s="47">
        <v>0.94</v>
      </c>
      <c r="H147" s="47">
        <v>0.12</v>
      </c>
      <c r="I147" s="47">
        <v>9.35</v>
      </c>
      <c r="J147" s="47">
        <v>47</v>
      </c>
      <c r="K147" s="47">
        <v>0</v>
      </c>
      <c r="L147" s="48">
        <v>30</v>
      </c>
    </row>
    <row r="148" spans="1:12" ht="18.75" x14ac:dyDescent="0.3">
      <c r="A148" s="19"/>
      <c r="B148" s="20"/>
      <c r="C148" s="21"/>
      <c r="D148" s="22" t="s">
        <v>32</v>
      </c>
      <c r="E148" s="47" t="s">
        <v>43</v>
      </c>
      <c r="F148" s="48">
        <v>60</v>
      </c>
      <c r="G148" s="47">
        <v>4.74</v>
      </c>
      <c r="H148" s="51">
        <v>0.6</v>
      </c>
      <c r="I148" s="47">
        <v>28.98</v>
      </c>
      <c r="J148" s="47">
        <v>140.28</v>
      </c>
      <c r="K148" s="53">
        <v>0</v>
      </c>
      <c r="L148" s="53">
        <v>5.58</v>
      </c>
    </row>
    <row r="149" spans="1:12" ht="18.75" x14ac:dyDescent="0.3">
      <c r="A149" s="19"/>
      <c r="B149" s="20"/>
      <c r="C149" s="21"/>
      <c r="D149" s="22" t="s">
        <v>33</v>
      </c>
      <c r="E149" s="47" t="s">
        <v>42</v>
      </c>
      <c r="F149" s="48">
        <v>60</v>
      </c>
      <c r="G149" s="47">
        <v>3.36</v>
      </c>
      <c r="H149" s="47">
        <v>0.66</v>
      </c>
      <c r="I149" s="47">
        <v>29.64</v>
      </c>
      <c r="J149" s="47">
        <v>137.94</v>
      </c>
      <c r="K149" s="53">
        <v>0</v>
      </c>
      <c r="L149" s="53">
        <v>5.58</v>
      </c>
    </row>
    <row r="150" spans="1:12" ht="15" x14ac:dyDescent="0.25">
      <c r="A150" s="23"/>
      <c r="B150" s="24"/>
      <c r="C150" s="25"/>
      <c r="D150" s="26" t="s">
        <v>27</v>
      </c>
      <c r="E150" s="27"/>
      <c r="F150" s="28">
        <f>SUM(F144:F149)</f>
        <v>730</v>
      </c>
      <c r="G150" s="28">
        <f>SUM(G144:G149)</f>
        <v>31.39</v>
      </c>
      <c r="H150" s="28">
        <f>SUM(H144:H149)</f>
        <v>18.150000000000002</v>
      </c>
      <c r="I150" s="28">
        <f>SUM(I144:I149)</f>
        <v>130.54000000000002</v>
      </c>
      <c r="J150" s="28">
        <f>SUM(J144:J149)</f>
        <v>831.01</v>
      </c>
      <c r="K150" s="28">
        <v>0</v>
      </c>
      <c r="L150" s="28">
        <f>SUM(L144:L149)</f>
        <v>99.14</v>
      </c>
    </row>
    <row r="151" spans="1:12" ht="13.5" customHeight="1" thickBot="1" x14ac:dyDescent="0.25">
      <c r="A151" s="40"/>
      <c r="B151" s="41"/>
      <c r="C151" s="74" t="s">
        <v>34</v>
      </c>
      <c r="D151" s="75"/>
      <c r="E151" s="42"/>
      <c r="F151" s="43">
        <f>F143+F150</f>
        <v>1400</v>
      </c>
      <c r="G151" s="43">
        <f>G143+G150</f>
        <v>58.730000000000004</v>
      </c>
      <c r="H151" s="43">
        <f>H143+H150</f>
        <v>35.67</v>
      </c>
      <c r="I151" s="43">
        <f>I143+I150</f>
        <v>231.77000000000004</v>
      </c>
      <c r="J151" s="43">
        <f>J143+J150</f>
        <v>1521.94</v>
      </c>
      <c r="K151" s="43">
        <v>0</v>
      </c>
      <c r="L151" s="43">
        <f>L143+L150</f>
        <v>192.70000000000002</v>
      </c>
    </row>
    <row r="152" spans="1:12" ht="20.25" customHeight="1" thickBot="1" x14ac:dyDescent="0.25">
      <c r="A152" s="44"/>
      <c r="B152" s="45"/>
      <c r="C152" s="71" t="s">
        <v>64</v>
      </c>
      <c r="D152" s="72"/>
      <c r="E152" s="73"/>
      <c r="F152" s="46">
        <f>(F12+F28+F42+F56+F70+F85+F100+F114+F128+F143)/10</f>
        <v>637</v>
      </c>
      <c r="G152" s="46">
        <f>(G12+G28+G42+G56+G70+G85+G100+G114+G128+G143)/10</f>
        <v>24.786000000000001</v>
      </c>
      <c r="H152" s="46">
        <f>(H12+H28+H42+H56+H70+H85+H100+H114+H128+H143)/10</f>
        <v>23.545999999999999</v>
      </c>
      <c r="I152" s="46">
        <f>(I12+I28+I42+I56+I70+I85+I100+I114+I128+I143)/10</f>
        <v>97.131</v>
      </c>
      <c r="J152" s="46">
        <f t="shared" ref="J152:L152" si="9">(J12+J28+J42+J56+J70+J85+J100+J114+J128+J143)/10</f>
        <v>708.99099999999999</v>
      </c>
      <c r="K152" s="46">
        <f t="shared" si="9"/>
        <v>0</v>
      </c>
      <c r="L152" s="46">
        <f t="shared" si="9"/>
        <v>100.00000000000003</v>
      </c>
    </row>
    <row r="153" spans="1:12" ht="20.25" customHeight="1" thickBot="1" x14ac:dyDescent="0.25">
      <c r="A153" s="44"/>
      <c r="B153" s="45"/>
      <c r="C153" s="71" t="s">
        <v>65</v>
      </c>
      <c r="D153" s="72"/>
      <c r="E153" s="73"/>
      <c r="F153" s="46">
        <f t="shared" ref="F153:K153" si="10">(F19+F35+F48+F63+F76+F92+F107+F120+F135+F150)/10</f>
        <v>617.5</v>
      </c>
      <c r="G153" s="46">
        <f t="shared" si="10"/>
        <v>27.875</v>
      </c>
      <c r="H153" s="46">
        <f t="shared" si="10"/>
        <v>22.521999999999998</v>
      </c>
      <c r="I153" s="46">
        <f t="shared" si="10"/>
        <v>117.2415</v>
      </c>
      <c r="J153" s="46">
        <f t="shared" si="10"/>
        <v>793.09599999999989</v>
      </c>
      <c r="K153" s="46">
        <f t="shared" si="10"/>
        <v>0</v>
      </c>
      <c r="L153" s="62">
        <f>(L20+L35+L48+L63+L76+L92+L107+L120+L135+L150)/10</f>
        <v>106.434</v>
      </c>
    </row>
    <row r="160" spans="1:12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</sheetData>
  <mergeCells count="15">
    <mergeCell ref="H1:K1"/>
    <mergeCell ref="H2:K2"/>
    <mergeCell ref="C21:D21"/>
    <mergeCell ref="C36:D36"/>
    <mergeCell ref="C153:E153"/>
    <mergeCell ref="C1:E1"/>
    <mergeCell ref="C93:D93"/>
    <mergeCell ref="C108:D108"/>
    <mergeCell ref="C121:D121"/>
    <mergeCell ref="C49:D49"/>
    <mergeCell ref="C64:D64"/>
    <mergeCell ref="C77:D77"/>
    <mergeCell ref="C136:D136"/>
    <mergeCell ref="C151:D151"/>
    <mergeCell ref="C152:E1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завтрак-обед 7-11 лет</vt:lpstr>
      <vt:lpstr>меню завтрак-обед 12-18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cp:lastPrinted>2023-10-24T05:10:36Z</cp:lastPrinted>
  <dcterms:modified xsi:type="dcterms:W3CDTF">2025-01-18T10:38:26Z</dcterms:modified>
</cp:coreProperties>
</file>