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<sst xmlns="http://schemas.openxmlformats.org/spreadsheetml/2006/main" count="45" uniqueCount="37">
  <si>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</si>
  <si>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</si>
  <si>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</si>
  <si>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</si>
  <si>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</si>
  <si>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</si>
  <si>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</si>
  <si>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</si>
  <si>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</si>
  <si>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</si>
  <si>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</si>
  <si>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</si>
  <si>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</si>
  <si>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</si>
  <si>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</si>
  <si>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</si>
  <si>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</si>
  <si>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</si>
  <si>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</si>
  <si>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</si>
  <si>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</si>
  <si>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</si>
  <si>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овощ</t>
  </si>
  <si>
    <t>напиток</t>
  </si>
  <si>
    <t>МАОУ "СОШ №11" город Северобайкальск</t>
  </si>
  <si>
    <t>Каша вязкая молочная из риса</t>
  </si>
  <si>
    <t>Кофейный напиток</t>
  </si>
  <si>
    <t>Масло сливочное</t>
  </si>
  <si>
    <t>Сыр</t>
  </si>
  <si>
    <t>Суп картофельный с макаронами</t>
  </si>
  <si>
    <t>Гречка отварная</t>
  </si>
  <si>
    <t>Гуляш из говядины</t>
  </si>
  <si>
    <t>Помидор свежий</t>
  </si>
  <si>
    <t>Чай с лимоном</t>
  </si>
  <si>
    <t>гарнир</t>
  </si>
  <si>
    <t>сыр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</si>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</sst>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0" fontId="6" fillId="0" borderId="17" xfId="0" applyNumberFormat="1" applyFont="1" applyBorder="1"/>
    <xf numFmtId="0" fontId="6" fillId="0" borderId="16" xfId="0" applyNumberFormat="1" applyFont="1" applyBorder="1"/>
    <xf numFmtId="0" fontId="3" fillId="2" borderId="4" xfId="0" applyFont="1" applyFill="1" applyBorder="1" applyAlignment="1">
      <alignment horizontal="right"/>
    </xf>
    <xf numFmtId="0" fontId="6" fillId="0" borderId="4" xfId="0" applyNumberFormat="1" applyFont="1" applyBorder="1"/>
    <xf numFmtId="0" fontId="6" fillId="0" borderId="18" xfId="0" applyNumberFormat="1" applyFont="1" applyBorder="1"/>
    <xf numFmtId="2" fontId="3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7"/>
  <sheetViews>
    <sheetView showGridLines="0" tabSelected="1" workbookViewId="0">
      <selection activeCell="D15" sqref="D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24</v>
      </c>
      <c r="C1" s="38"/>
      <c r="D1" s="39"/>
      <c r="E1" s="5" t="s">
        <v>1</v>
      </c>
      <c r="F1" s="6"/>
      <c r="G1" s="5"/>
      <c r="H1" s="5"/>
      <c r="I1" s="5" t="s">
        <v>2</v>
      </c>
      <c r="J1" s="7">
        <v>45810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1" t="s">
        <v>18</v>
      </c>
      <c r="C5" s="25">
        <v>174</v>
      </c>
      <c r="D5" s="25" t="s">
        <v>25</v>
      </c>
      <c r="E5" s="33">
        <v>210</v>
      </c>
      <c r="F5" s="33">
        <v>25.7</v>
      </c>
      <c r="G5" s="25">
        <v>294</v>
      </c>
      <c r="H5" s="25">
        <v>6</v>
      </c>
      <c r="I5" s="25">
        <v>10.85</v>
      </c>
      <c r="J5" s="25">
        <v>42.95</v>
      </c>
    </row>
    <row r="6" spans="1:10" ht="20.25">
      <c r="A6" s="3"/>
      <c r="B6" s="32" t="s">
        <v>19</v>
      </c>
      <c r="C6" s="25">
        <v>379</v>
      </c>
      <c r="D6" s="25" t="s">
        <v>26</v>
      </c>
      <c r="E6" s="33">
        <v>200</v>
      </c>
      <c r="F6" s="33">
        <v>14.6</v>
      </c>
      <c r="G6" s="25">
        <v>100.6</v>
      </c>
      <c r="H6" s="25">
        <v>3.17</v>
      </c>
      <c r="I6" s="25">
        <v>2.68</v>
      </c>
      <c r="J6" s="25">
        <v>15.95</v>
      </c>
    </row>
    <row r="7" spans="1:10" ht="20.25">
      <c r="A7" s="3"/>
      <c r="B7" s="32" t="s">
        <v>36</v>
      </c>
      <c r="C7" s="25">
        <v>14</v>
      </c>
      <c r="D7" s="25" t="s">
        <v>27</v>
      </c>
      <c r="E7" s="33">
        <v>10</v>
      </c>
      <c r="F7" s="33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32" t="s">
        <v>35</v>
      </c>
      <c r="C8" s="25">
        <v>15</v>
      </c>
      <c r="D8" s="25" t="s">
        <v>28</v>
      </c>
      <c r="E8" s="33">
        <v>30</v>
      </c>
      <c r="F8" s="33">
        <v>35.200000000000003</v>
      </c>
      <c r="G8" s="25">
        <v>108</v>
      </c>
      <c r="H8" s="25">
        <v>6.96</v>
      </c>
      <c r="I8" s="25">
        <v>8.85</v>
      </c>
      <c r="J8" s="25">
        <v>0</v>
      </c>
    </row>
    <row r="9" spans="1:10" ht="20.25">
      <c r="A9" s="3"/>
      <c r="B9" s="32" t="s">
        <v>21</v>
      </c>
      <c r="C9" s="25">
        <v>0</v>
      </c>
      <c r="D9" s="25" t="s">
        <v>16</v>
      </c>
      <c r="E9" s="33">
        <v>50</v>
      </c>
      <c r="F9" s="33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2" t="s">
        <v>20</v>
      </c>
      <c r="C10" s="25">
        <v>0</v>
      </c>
      <c r="D10" s="25" t="s">
        <v>17</v>
      </c>
      <c r="E10" s="33">
        <v>50</v>
      </c>
      <c r="F10" s="33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>SUM(E5:E10)</f>
        <v>550</v>
      </c>
      <c r="F11" s="28">
        <f>SUM(F5:F10)</f>
        <v>95.860000000000014</v>
      </c>
      <c r="G11" s="26">
        <f>SUM(G5:G9)</f>
        <v>685.5</v>
      </c>
      <c r="H11" s="26">
        <f>SUM(H5:H9)</f>
        <v>20.16</v>
      </c>
      <c r="I11" s="26">
        <f>SUM(I5:I9)</f>
        <v>30.130000000000003</v>
      </c>
      <c r="J11" s="26">
        <f>SUM(J5:J9)</f>
        <v>83.18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1" t="s">
        <v>18</v>
      </c>
      <c r="C14" s="25">
        <v>103</v>
      </c>
      <c r="D14" s="25" t="s">
        <v>29</v>
      </c>
      <c r="E14" s="33">
        <v>300</v>
      </c>
      <c r="F14" s="33">
        <v>28.83</v>
      </c>
      <c r="G14" s="25">
        <v>141.9</v>
      </c>
      <c r="H14" s="25">
        <v>3.23</v>
      </c>
      <c r="I14" s="25">
        <v>3.41</v>
      </c>
      <c r="J14" s="25">
        <v>20.95</v>
      </c>
    </row>
    <row r="15" spans="1:10" ht="21" thickBot="1">
      <c r="A15" s="4"/>
      <c r="B15" s="31" t="s">
        <v>34</v>
      </c>
      <c r="C15" s="25">
        <v>171</v>
      </c>
      <c r="D15" s="25" t="s">
        <v>30</v>
      </c>
      <c r="E15" s="33">
        <v>200</v>
      </c>
      <c r="F15" s="33">
        <v>9.44</v>
      </c>
      <c r="G15" s="25">
        <v>311.2</v>
      </c>
      <c r="H15" s="25">
        <v>11.44</v>
      </c>
      <c r="I15" s="25">
        <v>6.6</v>
      </c>
      <c r="J15" s="25">
        <v>51.71</v>
      </c>
    </row>
    <row r="16" spans="1:10" ht="20.25">
      <c r="A16" s="4"/>
      <c r="B16" s="31" t="s">
        <v>18</v>
      </c>
      <c r="C16" s="25">
        <v>260</v>
      </c>
      <c r="D16" s="25" t="s">
        <v>31</v>
      </c>
      <c r="E16" s="33">
        <v>100</v>
      </c>
      <c r="F16" s="33">
        <v>65.3</v>
      </c>
      <c r="G16" s="25">
        <v>221</v>
      </c>
      <c r="H16" s="25">
        <v>14.55</v>
      </c>
      <c r="I16" s="25">
        <v>16.79</v>
      </c>
      <c r="J16" s="25">
        <v>2.89</v>
      </c>
    </row>
    <row r="17" spans="1:10" ht="20.25">
      <c r="A17" s="4"/>
      <c r="B17" s="32" t="s">
        <v>22</v>
      </c>
      <c r="C17" s="25">
        <v>71</v>
      </c>
      <c r="D17" s="25" t="s">
        <v>32</v>
      </c>
      <c r="E17" s="33">
        <v>50</v>
      </c>
      <c r="F17" s="33">
        <v>12.5</v>
      </c>
      <c r="G17" s="25">
        <f>0.22*E17</f>
        <v>11</v>
      </c>
      <c r="H17" s="25">
        <f>0.011*E17</f>
        <v>0.54999999999999993</v>
      </c>
      <c r="I17" s="25">
        <f>0.002*E17</f>
        <v>0.1</v>
      </c>
      <c r="J17" s="25">
        <f>0.038*E17</f>
        <v>1.9</v>
      </c>
    </row>
    <row r="18" spans="1:10" ht="20.25">
      <c r="A18" s="4"/>
      <c r="B18" s="32" t="s">
        <v>23</v>
      </c>
      <c r="C18" s="25">
        <v>377</v>
      </c>
      <c r="D18" s="25" t="s">
        <v>33</v>
      </c>
      <c r="E18" s="33">
        <v>200</v>
      </c>
      <c r="F18" s="33">
        <v>3.32</v>
      </c>
      <c r="G18" s="25">
        <v>62</v>
      </c>
      <c r="H18" s="25">
        <v>0.13</v>
      </c>
      <c r="I18" s="25">
        <v>0.02</v>
      </c>
      <c r="J18" s="25">
        <v>15.2</v>
      </c>
    </row>
    <row r="19" spans="1:10" ht="20.25">
      <c r="A19" s="4"/>
      <c r="B19" s="32" t="s">
        <v>21</v>
      </c>
      <c r="C19" s="25">
        <v>0</v>
      </c>
      <c r="D19" s="25" t="s">
        <v>16</v>
      </c>
      <c r="E19" s="33">
        <v>60</v>
      </c>
      <c r="F19" s="33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2" t="s">
        <v>20</v>
      </c>
      <c r="C20" s="25">
        <v>0</v>
      </c>
      <c r="D20" s="25" t="s">
        <v>17</v>
      </c>
      <c r="E20" s="33">
        <v>60</v>
      </c>
      <c r="F20" s="33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4"/>
      <c r="C21" s="26"/>
      <c r="D21" s="27" t="s">
        <v>15</v>
      </c>
      <c r="E21" s="28">
        <f t="shared" ref="E21:J21" si="0">SUM(E14:E20)</f>
        <v>970</v>
      </c>
      <c r="F21" s="28">
        <f t="shared" si="0"/>
        <v>133.13</v>
      </c>
      <c r="G21" s="26">
        <f t="shared" si="0"/>
        <v>1025.32</v>
      </c>
      <c r="H21" s="26">
        <f t="shared" si="0"/>
        <v>38</v>
      </c>
      <c r="I21" s="26">
        <f t="shared" si="0"/>
        <v>28.18</v>
      </c>
      <c r="J21" s="26">
        <f t="shared" si="0"/>
        <v>151.27000000000001</v>
      </c>
    </row>
    <row r="22" spans="1:10" ht="20.25">
      <c r="A22" s="4"/>
      <c r="B22" s="35"/>
      <c r="C22" s="26"/>
      <c r="D22" s="27"/>
      <c r="E22" s="28"/>
      <c r="F22" s="28"/>
      <c r="G22" s="36"/>
      <c r="H22" s="28"/>
      <c r="I22" s="28"/>
      <c r="J22" s="28"/>
    </row>
    <row r="23" spans="1:10" ht="24" customHeight="1" thickBot="1">
      <c r="A23" s="4"/>
      <c r="B23" s="15"/>
      <c r="C23" s="26"/>
      <c r="D23" s="27"/>
      <c r="E23" s="28"/>
      <c r="F23" s="30"/>
      <c r="G23" s="30"/>
      <c r="H23" s="30"/>
      <c r="I23" s="30"/>
      <c r="J23" s="30"/>
    </row>
    <row r="24" spans="1:10" ht="21.75" thickBot="1">
      <c r="A24" s="14"/>
      <c r="B24" s="11"/>
      <c r="C24" s="26"/>
      <c r="D24" s="27"/>
      <c r="E24" s="28"/>
      <c r="F24" s="28"/>
      <c r="G24" s="26"/>
      <c r="H24" s="26"/>
      <c r="I24" s="26"/>
      <c r="J24" s="26"/>
    </row>
    <row r="27" spans="1:10">
      <c r="B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2025-06-04T06:33:47Z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