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J11" i="1" l="1"/>
  <c r="F11" i="1"/>
  <c r="E11" i="1"/>
  <c r="J10" i="1"/>
  <c r="I10" i="1"/>
  <c r="H10" i="1"/>
  <c r="G10" i="1"/>
  <c r="J9" i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<sst xmlns="http://schemas.openxmlformats.org/spreadsheetml/2006/main" count="45" uniqueCount="36">
  <si>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</si>
  <si>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</si>
  <si>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</si>
  <si>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</si>
  <si>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</si>
  <si>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</si>
  <si>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</si>
  <si>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</si>
  <si>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</si>
  <si>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</si>
  <si>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</si>
  <si>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</si>
  <si>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</si>
  <si>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</si>
  <si>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</si>
  <si>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</si>
  <si>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</si>
  <si>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</si>
  <si>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</si>
  <si>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</si>
  <si>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</si>
  <si>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</si>
  <si>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</si>
  <si>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</si>
  <si>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</si>
  <si>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Сыр</t>
  </si>
  <si>
    <t>сыр</t>
  </si>
  <si>
    <t>Каша вязкая молочная из риса</t>
  </si>
  <si>
    <t>Чай с сахаром</t>
  </si>
  <si>
    <t xml:space="preserve">Борщ из свежей капусты       </t>
  </si>
  <si>
    <t>Гуляш из говядины</t>
  </si>
  <si>
    <t>Гречка отварная</t>
  </si>
  <si>
    <t>Огурец свежий</t>
  </si>
  <si>
    <t>Компот из брусники</t>
  </si>
  <si>
    <t>овощ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</si>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</sst>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2" borderId="0" xfId="0" applyFont="1" applyFill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/>
    <xf numFmtId="0" fontId="6" fillId="2" borderId="10" xfId="0" applyFont="1" applyFill="1" applyBorder="1"/>
    <xf numFmtId="0" fontId="6" fillId="2" borderId="8" xfId="0" applyFont="1" applyFill="1" applyBorder="1"/>
    <xf numFmtId="0" fontId="3" fillId="0" borderId="7" xfId="0" applyFont="1" applyBorder="1"/>
    <xf numFmtId="0" fontId="3" fillId="0" borderId="11" xfId="0" applyFont="1" applyBorder="1"/>
    <xf numFmtId="0" fontId="5" fillId="2" borderId="12" xfId="0" applyFont="1" applyFill="1" applyBorder="1"/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2" fontId="5" fillId="0" borderId="1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7" xfId="0" applyNumberFormat="1" applyFont="1" applyBorder="1"/>
    <xf numFmtId="0" fontId="7" fillId="0" borderId="16" xfId="0" applyNumberFormat="1" applyFont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12" sqref="B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5" t="s">
        <v>21</v>
      </c>
      <c r="C1" s="36"/>
      <c r="D1" s="37"/>
      <c r="E1" s="5" t="s">
        <v>1</v>
      </c>
      <c r="F1" s="6"/>
      <c r="G1" s="5"/>
      <c r="H1" s="5"/>
      <c r="I1" s="5" t="s">
        <v>2</v>
      </c>
      <c r="J1" s="7">
        <v>45822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174</v>
      </c>
      <c r="D5" s="25" t="s">
        <v>27</v>
      </c>
      <c r="E5" s="32">
        <v>210</v>
      </c>
      <c r="F5" s="32">
        <v>25.7</v>
      </c>
      <c r="G5" s="25">
        <v>294</v>
      </c>
      <c r="H5" s="25">
        <v>6</v>
      </c>
      <c r="I5" s="25">
        <v>10.85</v>
      </c>
      <c r="J5" s="25">
        <v>42.95</v>
      </c>
    </row>
    <row r="6" spans="1:10" ht="20.25">
      <c r="A6" s="3"/>
      <c r="B6" s="31" t="s">
        <v>24</v>
      </c>
      <c r="C6" s="25">
        <v>376</v>
      </c>
      <c r="D6" s="25" t="s">
        <v>28</v>
      </c>
      <c r="E6" s="32">
        <v>200</v>
      </c>
      <c r="F6" s="32">
        <v>1.92</v>
      </c>
      <c r="G6" s="25">
        <v>60</v>
      </c>
      <c r="H6" s="25">
        <v>7.0000000000000007E-2</v>
      </c>
      <c r="I6" s="25">
        <v>0.02</v>
      </c>
      <c r="J6" s="25">
        <v>15</v>
      </c>
    </row>
    <row r="7" spans="1:10" ht="20.25">
      <c r="A7" s="3"/>
      <c r="B7" s="31" t="s">
        <v>23</v>
      </c>
      <c r="C7" s="25">
        <v>14</v>
      </c>
      <c r="D7" s="25" t="s">
        <v>22</v>
      </c>
      <c r="E7" s="32">
        <v>10</v>
      </c>
      <c r="F7" s="32">
        <v>8.9</v>
      </c>
      <c r="G7" s="25">
        <v>66</v>
      </c>
      <c r="H7" s="25">
        <v>0.08</v>
      </c>
      <c r="I7" s="25">
        <v>7.25</v>
      </c>
      <c r="J7" s="25">
        <v>0.13</v>
      </c>
    </row>
    <row r="8" spans="1:10" ht="20.25">
      <c r="A8" s="3"/>
      <c r="B8" s="34" t="s">
        <v>26</v>
      </c>
      <c r="C8" s="25">
        <v>15</v>
      </c>
      <c r="D8" s="25" t="s">
        <v>25</v>
      </c>
      <c r="E8" s="32">
        <v>30</v>
      </c>
      <c r="F8" s="32">
        <v>35.200000000000003</v>
      </c>
      <c r="G8" s="25">
        <v>108</v>
      </c>
      <c r="H8" s="25">
        <v>6.96</v>
      </c>
      <c r="I8" s="25">
        <v>8.85</v>
      </c>
      <c r="J8" s="25">
        <v>0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>
      <c r="A11" s="4"/>
      <c r="B11" s="15"/>
      <c r="C11" s="26"/>
      <c r="D11" s="27" t="s">
        <v>15</v>
      </c>
      <c r="E11" s="28">
        <f>SUM(E5:E10)</f>
        <v>550</v>
      </c>
      <c r="F11" s="28">
        <f>SUM(F5:F10)</f>
        <v>83.18</v>
      </c>
      <c r="G11" s="26">
        <f>SUM(G5:G9)</f>
        <v>644.9</v>
      </c>
      <c r="H11" s="26">
        <f>SUM(H5:H9)</f>
        <v>17.059999999999999</v>
      </c>
      <c r="I11" s="26">
        <f>SUM(I5:I9)</f>
        <v>27.47</v>
      </c>
      <c r="J11" s="26">
        <f>SUM(J5:J9)</f>
        <v>82.23</v>
      </c>
    </row>
    <row r="12" spans="1:10" ht="20.25" customHeight="1" thickBot="1">
      <c r="A12" s="4"/>
      <c r="B12" s="3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82</v>
      </c>
      <c r="D14" s="25" t="s">
        <v>29</v>
      </c>
      <c r="E14" s="32">
        <v>300</v>
      </c>
      <c r="F14" s="32">
        <v>40.54</v>
      </c>
      <c r="G14" s="25">
        <v>124.5</v>
      </c>
      <c r="H14" s="25">
        <v>2.16</v>
      </c>
      <c r="I14" s="25">
        <v>5.9</v>
      </c>
      <c r="J14" s="25">
        <v>13.12</v>
      </c>
    </row>
    <row r="15" spans="1:10" ht="21" thickBot="1">
      <c r="A15" s="4"/>
      <c r="B15" s="30" t="s">
        <v>18</v>
      </c>
      <c r="C15" s="25">
        <v>260</v>
      </c>
      <c r="D15" s="25" t="s">
        <v>30</v>
      </c>
      <c r="E15" s="32">
        <v>100</v>
      </c>
      <c r="F15" s="32">
        <v>65.3</v>
      </c>
      <c r="G15" s="25">
        <v>221</v>
      </c>
      <c r="H15" s="25">
        <v>14.55</v>
      </c>
      <c r="I15" s="25">
        <v>16.79</v>
      </c>
      <c r="J15" s="25">
        <v>2.89</v>
      </c>
    </row>
    <row r="16" spans="1:10" ht="20.25">
      <c r="A16" s="4"/>
      <c r="B16" s="39" t="s">
        <v>35</v>
      </c>
      <c r="C16" s="25">
        <v>171</v>
      </c>
      <c r="D16" s="25" t="s">
        <v>31</v>
      </c>
      <c r="E16" s="32">
        <v>200</v>
      </c>
      <c r="F16" s="32">
        <v>9.44</v>
      </c>
      <c r="G16" s="25">
        <v>311.2</v>
      </c>
      <c r="H16" s="25">
        <v>11.44</v>
      </c>
      <c r="I16" s="25">
        <v>6.6</v>
      </c>
      <c r="J16" s="25">
        <v>51.71</v>
      </c>
    </row>
    <row r="17" spans="1:10" ht="20.25">
      <c r="A17" s="4"/>
      <c r="B17" s="38" t="s">
        <v>34</v>
      </c>
      <c r="C17" s="25">
        <v>71</v>
      </c>
      <c r="D17" s="25" t="s">
        <v>32</v>
      </c>
      <c r="E17" s="32">
        <v>50</v>
      </c>
      <c r="F17" s="32">
        <v>8.89</v>
      </c>
      <c r="G17" s="25">
        <f>0.12*E17</f>
        <v>6</v>
      </c>
      <c r="H17" s="25">
        <f>0.007*E17</f>
        <v>0.35000000000000003</v>
      </c>
      <c r="I17" s="25">
        <f>0.001*E17</f>
        <v>0.05</v>
      </c>
      <c r="J17" s="25">
        <f>0.019*E17</f>
        <v>0.95</v>
      </c>
    </row>
    <row r="18" spans="1:10" ht="20.25">
      <c r="A18" s="4"/>
      <c r="B18" s="31" t="s">
        <v>24</v>
      </c>
      <c r="C18" s="25">
        <v>348</v>
      </c>
      <c r="D18" s="25" t="s">
        <v>33</v>
      </c>
      <c r="E18" s="32">
        <v>200</v>
      </c>
      <c r="F18" s="32">
        <v>14.35</v>
      </c>
      <c r="G18" s="25">
        <v>98.4</v>
      </c>
      <c r="H18" s="25">
        <v>0.35</v>
      </c>
      <c r="I18" s="25">
        <v>0.11</v>
      </c>
      <c r="J18" s="25">
        <v>23.61</v>
      </c>
    </row>
    <row r="19" spans="1:10" ht="20.25">
      <c r="A19" s="4"/>
      <c r="B19" s="31" t="s">
        <v>20</v>
      </c>
      <c r="C19" s="25">
        <v>0</v>
      </c>
      <c r="D19" s="25" t="s">
        <v>16</v>
      </c>
      <c r="E19" s="32">
        <v>60</v>
      </c>
      <c r="F19" s="32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1" t="s">
        <v>19</v>
      </c>
      <c r="C20" s="25">
        <v>0</v>
      </c>
      <c r="D20" s="25" t="s">
        <v>17</v>
      </c>
      <c r="E20" s="32">
        <v>60</v>
      </c>
      <c r="F20" s="32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1"/>
      <c r="C21" s="26"/>
      <c r="D21" s="27" t="s">
        <v>15</v>
      </c>
      <c r="E21" s="28">
        <f t="shared" ref="E21:J21" si="0">SUM(E14:E20)</f>
        <v>970</v>
      </c>
      <c r="F21" s="28">
        <f t="shared" si="0"/>
        <v>152.26000000000002</v>
      </c>
      <c r="G21" s="26">
        <f t="shared" si="0"/>
        <v>1039.32</v>
      </c>
      <c r="H21" s="26">
        <f t="shared" si="0"/>
        <v>36.950000000000003</v>
      </c>
      <c r="I21" s="26">
        <f t="shared" si="0"/>
        <v>30.71</v>
      </c>
      <c r="J21" s="26">
        <f t="shared" si="0"/>
        <v>150.9</v>
      </c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