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J11" i="1" l="1"/>
  <c r="F11" i="1"/>
  <c r="E11" i="1"/>
  <c r="J10" i="1"/>
  <c r="I10" i="1"/>
  <c r="H10" i="1"/>
  <c r="G10" i="1"/>
  <c r="J9" i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<sst xmlns="http://schemas.openxmlformats.org/spreadsheetml/2006/main" count="43" uniqueCount="34">
  <si>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</si>
  <si>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</si>
  <si>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</si>
  <si>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</si>
  <si>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</si>
  <si>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</si>
  <si>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</si>
  <si>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</si>
  <si>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</si>
  <si>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</si>
  <si>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</si>
  <si>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</si>
  <si>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</si>
  <si>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</si>
  <si>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</si>
  <si>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</si>
  <si>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</si>
  <si>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</si>
  <si>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</si>
  <si>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</si>
  <si>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</si>
  <si>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</si>
  <si>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</si>
  <si>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</si>
  <si>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</si>
  <si>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Чай с сахаром</t>
  </si>
  <si>
    <t>фрукт</t>
  </si>
  <si>
    <t>Каша ячневая молочная вязкая</t>
  </si>
  <si>
    <t>Сыр</t>
  </si>
  <si>
    <t xml:space="preserve">Борщ из свежей капусты       </t>
  </si>
  <si>
    <t>Макароны отварные с сыром</t>
  </si>
  <si>
    <t>Мандарин</t>
  </si>
  <si>
    <t>Компот из сухофруктов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</si>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</sst>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2" borderId="0" xfId="0" applyFont="1" applyFill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/>
    <xf numFmtId="0" fontId="6" fillId="2" borderId="10" xfId="0" applyFont="1" applyFill="1" applyBorder="1"/>
    <xf numFmtId="0" fontId="6" fillId="2" borderId="8" xfId="0" applyFont="1" applyFill="1" applyBorder="1"/>
    <xf numFmtId="0" fontId="3" fillId="0" borderId="7" xfId="0" applyFont="1" applyBorder="1"/>
    <xf numFmtId="0" fontId="3" fillId="0" borderId="11" xfId="0" applyFont="1" applyBorder="1"/>
    <xf numFmtId="0" fontId="5" fillId="2" borderId="12" xfId="0" applyFont="1" applyFill="1" applyBorder="1"/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2" fontId="5" fillId="0" borderId="1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7" xfId="0" applyNumberFormat="1" applyFont="1" applyBorder="1"/>
    <xf numFmtId="0" fontId="7" fillId="0" borderId="16" xfId="0" applyNumberFormat="1" applyFont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6" fillId="2" borderId="4" xfId="0" applyFont="1" applyFill="1" applyBorder="1"/>
    <xf numFmtId="0" fontId="6" fillId="2" borderId="4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1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22" sqref="B2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7" t="s">
        <v>21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45825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1">
      <c r="A5" s="3"/>
      <c r="B5" s="30" t="s">
        <v>18</v>
      </c>
      <c r="C5" s="25">
        <v>174</v>
      </c>
      <c r="D5" s="25" t="s">
        <v>27</v>
      </c>
      <c r="E5" s="32">
        <v>210</v>
      </c>
      <c r="F5" s="32">
        <v>19.46</v>
      </c>
      <c r="G5" s="35">
        <v>286</v>
      </c>
      <c r="H5" s="36">
        <v>7.31</v>
      </c>
      <c r="I5" s="36">
        <v>10.98</v>
      </c>
      <c r="J5" s="36">
        <v>39.200000000000003</v>
      </c>
    </row>
    <row r="6" spans="1:10" ht="20.25">
      <c r="A6" s="3"/>
      <c r="B6" s="31" t="s">
        <v>24</v>
      </c>
      <c r="C6" s="25">
        <v>376</v>
      </c>
      <c r="D6" s="25" t="s">
        <v>25</v>
      </c>
      <c r="E6" s="32">
        <v>200</v>
      </c>
      <c r="F6" s="32">
        <v>1.92</v>
      </c>
      <c r="G6" s="25">
        <v>60</v>
      </c>
      <c r="H6" s="25">
        <v>7.0000000000000007E-2</v>
      </c>
      <c r="I6" s="25">
        <v>0.02</v>
      </c>
      <c r="J6" s="25">
        <v>15</v>
      </c>
    </row>
    <row r="7" spans="1:10" ht="20.25">
      <c r="A7" s="3"/>
      <c r="B7" s="31" t="s">
        <v>23</v>
      </c>
      <c r="C7" s="25">
        <v>14</v>
      </c>
      <c r="D7" s="25" t="s">
        <v>22</v>
      </c>
      <c r="E7" s="32">
        <v>10</v>
      </c>
      <c r="F7" s="32">
        <v>8.9</v>
      </c>
      <c r="G7" s="25">
        <v>66</v>
      </c>
      <c r="H7" s="25">
        <v>0.08</v>
      </c>
      <c r="I7" s="25">
        <v>7.25</v>
      </c>
      <c r="J7" s="25">
        <v>0.13</v>
      </c>
    </row>
    <row r="8" spans="1:10" ht="20.25">
      <c r="A8" s="3"/>
      <c r="B8" s="40" t="s">
        <v>33</v>
      </c>
      <c r="C8" s="25">
        <v>15</v>
      </c>
      <c r="D8" s="25" t="s">
        <v>28</v>
      </c>
      <c r="E8" s="32">
        <v>30</v>
      </c>
      <c r="F8" s="32">
        <v>35.200000000000003</v>
      </c>
      <c r="G8" s="25">
        <v>108</v>
      </c>
      <c r="H8" s="25">
        <v>6.96</v>
      </c>
      <c r="I8" s="25">
        <v>8.85</v>
      </c>
      <c r="J8" s="25">
        <v>0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>SUM(E5:E10)</f>
        <v>550</v>
      </c>
      <c r="F11" s="28">
        <f>SUM(F5:F10)</f>
        <v>76.940000000000012</v>
      </c>
      <c r="G11" s="26">
        <f>SUM(G5:G9)</f>
        <v>636.9</v>
      </c>
      <c r="H11" s="26">
        <f>SUM(H5:H9)</f>
        <v>18.37</v>
      </c>
      <c r="I11" s="26">
        <f>SUM(I5:I9)</f>
        <v>27.6</v>
      </c>
      <c r="J11" s="26">
        <f>SUM(J5:J9)</f>
        <v>78.48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82</v>
      </c>
      <c r="D14" s="25" t="s">
        <v>29</v>
      </c>
      <c r="E14" s="32">
        <v>300</v>
      </c>
      <c r="F14" s="32">
        <v>40.54</v>
      </c>
      <c r="G14" s="25">
        <v>124.5</v>
      </c>
      <c r="H14" s="25">
        <v>2.16</v>
      </c>
      <c r="I14" s="25">
        <v>5.9</v>
      </c>
      <c r="J14" s="25">
        <v>13.12</v>
      </c>
    </row>
    <row r="15" spans="1:10" ht="20.25">
      <c r="A15" s="4"/>
      <c r="B15" s="30" t="s">
        <v>18</v>
      </c>
      <c r="C15" s="25">
        <v>24</v>
      </c>
      <c r="D15" s="25" t="s">
        <v>30</v>
      </c>
      <c r="E15" s="32">
        <v>240</v>
      </c>
      <c r="F15" s="32">
        <v>41.2</v>
      </c>
      <c r="G15" s="25">
        <v>401.28</v>
      </c>
      <c r="H15" s="25">
        <v>16.239999999999998</v>
      </c>
      <c r="I15" s="25">
        <v>19.100000000000001</v>
      </c>
      <c r="J15" s="25">
        <v>40.93</v>
      </c>
    </row>
    <row r="16" spans="1:10" ht="20.25">
      <c r="A16" s="4"/>
      <c r="B16" s="34" t="s">
        <v>26</v>
      </c>
      <c r="C16" s="25">
        <v>0</v>
      </c>
      <c r="D16" s="25" t="s">
        <v>31</v>
      </c>
      <c r="E16" s="32">
        <v>150</v>
      </c>
      <c r="F16" s="32">
        <v>38.25</v>
      </c>
      <c r="G16" s="25">
        <f>0.38*E16</f>
        <v>57</v>
      </c>
      <c r="H16" s="25">
        <f>0.008*E16</f>
        <v>1.2</v>
      </c>
      <c r="I16" s="25">
        <f>0.002*E16</f>
        <v>0.3</v>
      </c>
      <c r="J16" s="25">
        <f>0.075*E16</f>
        <v>11.25</v>
      </c>
    </row>
    <row r="17" spans="1:10" ht="20.25">
      <c r="A17" s="4"/>
      <c r="B17" s="31" t="s">
        <v>24</v>
      </c>
      <c r="C17" s="25">
        <v>349</v>
      </c>
      <c r="D17" s="25" t="s">
        <v>32</v>
      </c>
      <c r="E17" s="32">
        <v>200</v>
      </c>
      <c r="F17" s="32">
        <v>6.44</v>
      </c>
      <c r="G17" s="25">
        <v>132.80000000000001</v>
      </c>
      <c r="H17" s="25">
        <v>0.66</v>
      </c>
      <c r="I17" s="25">
        <v>0.09</v>
      </c>
      <c r="J17" s="25">
        <v>32.01</v>
      </c>
    </row>
    <row r="18" spans="1:10" ht="20.25">
      <c r="A18" s="4"/>
      <c r="B18" s="31" t="s">
        <v>20</v>
      </c>
      <c r="C18" s="25">
        <v>0</v>
      </c>
      <c r="D18" s="25" t="s">
        <v>16</v>
      </c>
      <c r="E18" s="32">
        <v>60</v>
      </c>
      <c r="F18" s="32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0.25">
      <c r="A19" s="4"/>
      <c r="B19" s="31" t="s">
        <v>19</v>
      </c>
      <c r="C19" s="25">
        <v>0</v>
      </c>
      <c r="D19" s="25" t="s">
        <v>17</v>
      </c>
      <c r="E19" s="32">
        <v>60</v>
      </c>
      <c r="F19" s="32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0.25">
      <c r="A20" s="4"/>
      <c r="B20" s="31"/>
      <c r="C20" s="26"/>
      <c r="D20" s="27" t="s">
        <v>15</v>
      </c>
      <c r="E20" s="28">
        <f>SUM(E14:E19)</f>
        <v>1010</v>
      </c>
      <c r="F20" s="28">
        <f>SUM(F14:F19)</f>
        <v>140.17000000000002</v>
      </c>
      <c r="G20" s="26">
        <f>SUM(G14:G19)</f>
        <v>993.8</v>
      </c>
      <c r="H20" s="26">
        <f>SUM(H14:H19)</f>
        <v>28.36</v>
      </c>
      <c r="I20" s="26">
        <f>SUM(I14:I19)</f>
        <v>26.650000000000002</v>
      </c>
      <c r="J20" s="26">
        <f>SUM(J14:J19)</f>
        <v>155.93</v>
      </c>
    </row>
    <row r="21" spans="1:10" ht="20.25">
      <c r="A21" s="4"/>
      <c r="B21" s="31"/>
      <c r="C21" s="26"/>
      <c r="D21" s="27"/>
      <c r="E21" s="28"/>
      <c r="F21" s="28"/>
      <c r="G21" s="33"/>
      <c r="H21" s="26"/>
      <c r="I21" s="26"/>
      <c r="J21" s="26"/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2025-06-16T05:14:53Z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