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<sst xmlns="http://schemas.openxmlformats.org/spreadsheetml/2006/main" count="45" uniqueCount="36">
  <si>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</si>
  <si>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</si>
  <si>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</si>
  <si>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</si>
  <si>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</si>
  <si>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</si>
  <si>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</si>
  <si>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</si>
  <si>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</si>
  <si>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</si>
  <si>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</si>
  <si>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</si>
  <si>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</si>
  <si>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</si>
  <si>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</si>
  <si>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</si>
  <si>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</si>
  <si>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</si>
  <si>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</si>
  <si>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</si>
  <si>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</si>
  <si>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</si>
  <si>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</si>
  <si>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</si>
  <si>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напиток</t>
  </si>
  <si>
    <t>десерт</t>
  </si>
  <si>
    <t>Каша вязкая молочная из пшеной крупы</t>
  </si>
  <si>
    <t>Сыр</t>
  </si>
  <si>
    <t>Какао с молоком</t>
  </si>
  <si>
    <t>Суп картофельный с рисом</t>
  </si>
  <si>
    <t>Макароны отварные с сыром</t>
  </si>
  <si>
    <t>Печенье</t>
  </si>
  <si>
    <t>Сок фруктовый</t>
  </si>
  <si>
    <t>Чай с лимоном</t>
  </si>
  <si>
    <t>сыр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</si>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</sst>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/>
    <xf numFmtId="0" fontId="5" fillId="2" borderId="10" xfId="0" applyFont="1" applyFill="1" applyBorder="1"/>
    <xf numFmtId="0" fontId="5" fillId="2" borderId="8" xfId="0" applyFont="1" applyFill="1" applyBorder="1"/>
    <xf numFmtId="0" fontId="2" fillId="0" borderId="7" xfId="0" applyFont="1" applyBorder="1"/>
    <xf numFmtId="0" fontId="2" fillId="0" borderId="11" xfId="0" applyFont="1" applyBorder="1"/>
    <xf numFmtId="0" fontId="4" fillId="2" borderId="12" xfId="0" applyFont="1" applyFill="1" applyBorder="1"/>
    <xf numFmtId="0" fontId="3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2" borderId="4" xfId="0" applyFont="1" applyFill="1" applyBorder="1"/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7" xfId="0" applyNumberFormat="1" applyFont="1" applyBorder="1"/>
    <xf numFmtId="0" fontId="6" fillId="0" borderId="16" xfId="0" applyNumberFormat="1" applyFont="1" applyBorder="1"/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B11" sqref="B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21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45833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173</v>
      </c>
      <c r="D5" s="25" t="s">
        <v>26</v>
      </c>
      <c r="E5" s="32">
        <v>210</v>
      </c>
      <c r="F5" s="32">
        <v>24.48</v>
      </c>
      <c r="G5" s="25">
        <v>312</v>
      </c>
      <c r="H5" s="25">
        <v>8.64</v>
      </c>
      <c r="I5" s="25">
        <v>11.06</v>
      </c>
      <c r="J5" s="25">
        <v>44.32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6.79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7" t="s">
        <v>34</v>
      </c>
      <c r="C7" s="25">
        <v>15</v>
      </c>
      <c r="D7" s="25" t="s">
        <v>27</v>
      </c>
      <c r="E7" s="32">
        <v>30</v>
      </c>
      <c r="F7" s="32">
        <v>35.200000000000003</v>
      </c>
      <c r="G7" s="25">
        <v>108</v>
      </c>
      <c r="H7" s="25">
        <v>6.96</v>
      </c>
      <c r="I7" s="25">
        <v>8.85</v>
      </c>
      <c r="J7" s="25">
        <v>0</v>
      </c>
    </row>
    <row r="8" spans="1:10" ht="20.25">
      <c r="A8" s="3"/>
      <c r="B8" s="31" t="s">
        <v>24</v>
      </c>
      <c r="C8" s="25">
        <v>382</v>
      </c>
      <c r="D8" s="25" t="s">
        <v>28</v>
      </c>
      <c r="E8" s="32">
        <v>200</v>
      </c>
      <c r="F8" s="32">
        <v>17.100000000000001</v>
      </c>
      <c r="G8" s="25">
        <v>118.6</v>
      </c>
      <c r="H8" s="25">
        <v>4.01</v>
      </c>
      <c r="I8" s="25">
        <v>3.54</v>
      </c>
      <c r="J8" s="25">
        <v>17.579999999999998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550</v>
      </c>
      <c r="F11" s="28">
        <f t="shared" si="0"/>
        <v>95.03</v>
      </c>
      <c r="G11" s="26">
        <f t="shared" si="0"/>
        <v>836.45</v>
      </c>
      <c r="H11" s="26">
        <f t="shared" si="0"/>
        <v>26.439999999999998</v>
      </c>
      <c r="I11" s="26">
        <f t="shared" si="0"/>
        <v>31.750000000000004</v>
      </c>
      <c r="J11" s="26">
        <f t="shared" si="0"/>
        <v>110.88000000000001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102</v>
      </c>
      <c r="D14" s="25" t="s">
        <v>29</v>
      </c>
      <c r="E14" s="32">
        <v>300</v>
      </c>
      <c r="F14" s="32">
        <v>25.88</v>
      </c>
      <c r="G14" s="25">
        <v>148.25</v>
      </c>
      <c r="H14" s="25">
        <v>5.49</v>
      </c>
      <c r="I14" s="25">
        <v>5.27</v>
      </c>
      <c r="J14" s="25">
        <v>16.54</v>
      </c>
    </row>
    <row r="15" spans="1:10" ht="21" thickBot="1">
      <c r="A15" s="4"/>
      <c r="B15" s="30" t="s">
        <v>18</v>
      </c>
      <c r="C15" s="25"/>
      <c r="D15" s="25" t="s">
        <v>30</v>
      </c>
      <c r="E15" s="32">
        <v>250</v>
      </c>
      <c r="F15" s="32">
        <v>47.13</v>
      </c>
      <c r="G15" s="25">
        <v>401.28</v>
      </c>
      <c r="H15" s="25">
        <v>16.920000000000002</v>
      </c>
      <c r="I15" s="25">
        <v>19.899999999999999</v>
      </c>
      <c r="J15" s="25">
        <v>42.64</v>
      </c>
    </row>
    <row r="16" spans="1:10" ht="20.25">
      <c r="A16" s="4"/>
      <c r="B16" s="38" t="s">
        <v>25</v>
      </c>
      <c r="C16" s="25">
        <v>0</v>
      </c>
      <c r="D16" s="25" t="s">
        <v>31</v>
      </c>
      <c r="E16" s="32">
        <v>50</v>
      </c>
      <c r="F16" s="32">
        <v>8.75</v>
      </c>
      <c r="G16" s="25">
        <f>8.9*E16</f>
        <v>445</v>
      </c>
      <c r="H16" s="25">
        <f>0.077*E16</f>
        <v>3.85</v>
      </c>
      <c r="I16" s="25">
        <f>0.109*E16</f>
        <v>5.45</v>
      </c>
      <c r="J16" s="25">
        <f>0.652*E16</f>
        <v>32.6</v>
      </c>
    </row>
    <row r="17" spans="1:10" ht="20.25">
      <c r="A17" s="4"/>
      <c r="B17" s="37" t="s">
        <v>35</v>
      </c>
      <c r="C17" s="25"/>
      <c r="D17" s="25" t="s">
        <v>32</v>
      </c>
      <c r="E17" s="32">
        <v>200</v>
      </c>
      <c r="F17" s="32">
        <v>33</v>
      </c>
      <c r="G17" s="25">
        <f>0.48*E17</f>
        <v>96</v>
      </c>
      <c r="H17" s="25">
        <f>0*E17</f>
        <v>0</v>
      </c>
      <c r="I17" s="25">
        <f>0*E17</f>
        <v>0</v>
      </c>
      <c r="J17" s="25">
        <f>0.12*E17</f>
        <v>24</v>
      </c>
    </row>
    <row r="18" spans="1:10" ht="20.25">
      <c r="A18" s="4"/>
      <c r="B18" s="31" t="s">
        <v>24</v>
      </c>
      <c r="C18" s="25">
        <v>377</v>
      </c>
      <c r="D18" s="25" t="s">
        <v>33</v>
      </c>
      <c r="E18" s="32">
        <v>200</v>
      </c>
      <c r="F18" s="32">
        <v>3.32</v>
      </c>
      <c r="G18" s="25">
        <v>62</v>
      </c>
      <c r="H18" s="25">
        <v>0.13</v>
      </c>
      <c r="I18" s="25">
        <v>0.02</v>
      </c>
      <c r="J18" s="25">
        <v>15.2</v>
      </c>
    </row>
    <row r="19" spans="1:10" ht="20.25">
      <c r="A19" s="4"/>
      <c r="B19" s="31" t="s">
        <v>20</v>
      </c>
      <c r="C19" s="25">
        <v>0</v>
      </c>
      <c r="D19" s="25" t="s">
        <v>16</v>
      </c>
      <c r="E19" s="32">
        <v>60</v>
      </c>
      <c r="F19" s="32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1" t="s">
        <v>19</v>
      </c>
      <c r="C20" s="25">
        <v>0</v>
      </c>
      <c r="D20" s="25" t="s">
        <v>17</v>
      </c>
      <c r="E20" s="32">
        <v>60</v>
      </c>
      <c r="F20" s="32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1"/>
      <c r="C21" s="26"/>
      <c r="D21" s="27" t="s">
        <v>15</v>
      </c>
      <c r="E21" s="28">
        <f t="shared" ref="E21:J21" si="1">SUM(E14:E20)</f>
        <v>1120</v>
      </c>
      <c r="F21" s="28">
        <f t="shared" si="1"/>
        <v>131.82</v>
      </c>
      <c r="G21" s="26">
        <f t="shared" si="1"/>
        <v>1430.75</v>
      </c>
      <c r="H21" s="26">
        <f t="shared" si="1"/>
        <v>34.49</v>
      </c>
      <c r="I21" s="26">
        <f t="shared" si="1"/>
        <v>31.9</v>
      </c>
      <c r="J21" s="26">
        <f t="shared" si="1"/>
        <v>189.59999999999997</v>
      </c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2025-06-16T06:38:20Z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